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590" windowHeight="1243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C10" i="1"/>
  <c r="E10" s="1"/>
  <c r="B10"/>
  <c r="D10" s="1"/>
  <c r="A10"/>
  <c r="D9"/>
  <c r="C9"/>
  <c r="E9" s="1"/>
  <c r="B9"/>
  <c r="A9"/>
  <c r="E8"/>
  <c r="D8"/>
  <c r="C8"/>
  <c r="B8"/>
  <c r="A8"/>
  <c r="E7"/>
  <c r="C7"/>
  <c r="B7"/>
  <c r="B2" s="1"/>
  <c r="A7"/>
  <c r="C6"/>
  <c r="E6" s="1"/>
  <c r="B6"/>
  <c r="D6" s="1"/>
  <c r="A6"/>
  <c r="D7" l="1"/>
</calcChain>
</file>

<file path=xl/sharedStrings.xml><?xml version="1.0" encoding="utf-8"?>
<sst xmlns="http://schemas.openxmlformats.org/spreadsheetml/2006/main" count="11" uniqueCount="9">
  <si>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</si>
  <si>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</si>
  <si>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</si>
  <si>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</si>
  <si>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</si>
  <si>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</si>
  <si>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Примеча-ния</t>
  </si>
  <si>
    <t>План</t>
  </si>
  <si>
    <t>Факт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</si>
</sst>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right"/>
    </xf>
    <xf numFmtId="164" fontId="2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&#1054;&#1090;&#1082;&#1083;&#1102;&#1095;&#1077;&#1085;&#1080;&#1103;%202021-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рг_прич"/>
      <sheetName val="тех_прич"/>
      <sheetName val="январь"/>
      <sheetName val="февраль"/>
      <sheetName val="март"/>
      <sheetName val="апрель"/>
      <sheetName val="май"/>
      <sheetName val="июнь"/>
      <sheetName val="июль"/>
      <sheetName val="план январь"/>
      <sheetName val="план февраль"/>
      <sheetName val="план март"/>
      <sheetName val="план апре"/>
      <sheetName val="план май"/>
      <sheetName val="план июнь"/>
      <sheetName val="план июль"/>
      <sheetName val="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D11" t="str">
            <v>п. Лашма ТП-6 ВЛ-0,4 кВ ф2</v>
          </cell>
        </row>
        <row r="12">
          <cell r="D12" t="str">
            <v>ТП-2394,ф. 3,ВЛ-0,4кВ Подлипки</v>
          </cell>
        </row>
        <row r="16">
          <cell r="D16" t="str">
            <v xml:space="preserve">ТП-6,11,12,13,14 ВЛ-10кВ </v>
          </cell>
        </row>
        <row r="21">
          <cell r="D21" t="str">
            <v>п/с Сабурово 110/10 кВ ф.7</v>
          </cell>
        </row>
        <row r="22">
          <cell r="D22" t="str">
            <v>ЦРП-10кВ ф.3 Елатьма</v>
          </cell>
        </row>
      </sheetData>
      <sheetData sheetId="8">
        <row r="11">
          <cell r="F11">
            <v>44390.416666666664</v>
          </cell>
          <cell r="G11">
            <v>44390.625</v>
          </cell>
          <cell r="H11" t="str">
            <v>п</v>
          </cell>
        </row>
        <row r="12">
          <cell r="F12">
            <v>44392.416666666664</v>
          </cell>
          <cell r="G12">
            <v>44392.583333333336</v>
          </cell>
          <cell r="H12" t="str">
            <v>п</v>
          </cell>
        </row>
        <row r="16">
          <cell r="F16">
            <v>44403.416666666664</v>
          </cell>
          <cell r="G16">
            <v>44403.708333333336</v>
          </cell>
          <cell r="H16" t="str">
            <v>п</v>
          </cell>
        </row>
        <row r="21">
          <cell r="F21">
            <v>44399.451388888891</v>
          </cell>
          <cell r="G21">
            <v>44399.576388888891</v>
          </cell>
          <cell r="H21" t="str">
            <v>П</v>
          </cell>
        </row>
        <row r="22">
          <cell r="F22">
            <v>44404.625</v>
          </cell>
          <cell r="G22">
            <v>44404.6875</v>
          </cell>
          <cell r="H22" t="str">
            <v>П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E20" sqref="E20"/>
    </sheetView>
  </sheetViews>
  <sheetFormatPr defaultRowHeight="15"/>
  <cols>
    <col min="1" max="1" width="44.140625" customWidth="1"/>
    <col min="2" max="5" width="17" customWidth="1"/>
    <col min="6" max="6" width="16.7109375" customWidth="1"/>
  </cols>
  <sheetData>
    <row r="1" spans="1:6" ht="15.75">
      <c r="A1" s="1" t="s">
        <v>0</v>
      </c>
      <c r="B1" s="1"/>
      <c r="C1" s="1"/>
      <c r="D1" s="1"/>
      <c r="E1" s="1"/>
      <c r="F1" s="1"/>
    </row>
    <row r="2" spans="1:6" ht="15.75">
      <c r="A2" s="2" t="s">
        <v>1</v>
      </c>
      <c r="B2" s="3">
        <f>B7</f>
        <v>44392.416666666664</v>
      </c>
      <c r="C2" s="4" t="s">
        <v>2</v>
      </c>
      <c r="D2" s="4"/>
      <c r="E2" s="4"/>
      <c r="F2" s="4"/>
    </row>
    <row r="3" spans="1:6" ht="15.75">
      <c r="A3" s="5"/>
      <c r="B3" s="6"/>
      <c r="C3" s="6"/>
      <c r="D3" s="6"/>
      <c r="E3" s="6"/>
      <c r="F3" s="6"/>
    </row>
    <row r="4" spans="1:6" ht="15.75">
      <c r="A4" s="7" t="s">
        <v>3</v>
      </c>
      <c r="B4" s="7" t="s">
        <v>4</v>
      </c>
      <c r="C4" s="7"/>
      <c r="D4" s="7" t="s">
        <v>5</v>
      </c>
      <c r="E4" s="7"/>
      <c r="F4" s="7" t="s">
        <v>6</v>
      </c>
    </row>
    <row r="5" spans="1:6" ht="15.75">
      <c r="A5" s="7"/>
      <c r="B5" s="8" t="s">
        <v>7</v>
      </c>
      <c r="C5" s="8" t="s">
        <v>8</v>
      </c>
      <c r="D5" s="8" t="s">
        <v>7</v>
      </c>
      <c r="E5" s="8" t="s">
        <v>8</v>
      </c>
      <c r="F5" s="7"/>
    </row>
    <row r="6" spans="1:6" ht="22.5" customHeight="1">
      <c r="A6" s="9" t="str">
        <f>[1]июнь!D11</f>
        <v>п. Лашма ТП-6 ВЛ-0,4 кВ ф2</v>
      </c>
      <c r="B6" s="10">
        <f>IF([1]июль!H11="П",[1]июль!F11,0)</f>
        <v>44390.416666666664</v>
      </c>
      <c r="C6" s="10">
        <f>IF([1]июль!H11="П",[1]июль!G11,0)</f>
        <v>44390.625</v>
      </c>
      <c r="D6" s="10">
        <f t="shared" ref="D6:E10" si="0">B6</f>
        <v>44390.416666666664</v>
      </c>
      <c r="E6" s="10">
        <f t="shared" si="0"/>
        <v>44390.625</v>
      </c>
      <c r="F6" s="11"/>
    </row>
    <row r="7" spans="1:6" ht="21" customHeight="1">
      <c r="A7" s="9" t="str">
        <f>[1]июнь!D12</f>
        <v>ТП-2394,ф. 3,ВЛ-0,4кВ Подлипки</v>
      </c>
      <c r="B7" s="10">
        <f>IF([1]июль!H12="П",[1]июль!F12,0)</f>
        <v>44392.416666666664</v>
      </c>
      <c r="C7" s="10">
        <f>IF([1]июль!H12="П",[1]июль!G12,0)</f>
        <v>44392.583333333336</v>
      </c>
      <c r="D7" s="10">
        <f t="shared" si="0"/>
        <v>44392.416666666664</v>
      </c>
      <c r="E7" s="10">
        <f t="shared" si="0"/>
        <v>44392.583333333336</v>
      </c>
      <c r="F7" s="11"/>
    </row>
    <row r="8" spans="1:6" ht="20.25" customHeight="1">
      <c r="A8" s="9" t="str">
        <f>[1]июнь!D16</f>
        <v xml:space="preserve">ТП-6,11,12,13,14 ВЛ-10кВ </v>
      </c>
      <c r="B8" s="10">
        <f>IF([1]июль!H16="П",[1]июль!F16,0)</f>
        <v>44403.416666666664</v>
      </c>
      <c r="C8" s="10">
        <f>IF([1]июль!H16="П",[1]июль!G16,0)</f>
        <v>44403.708333333336</v>
      </c>
      <c r="D8" s="10">
        <f t="shared" si="0"/>
        <v>44403.416666666664</v>
      </c>
      <c r="E8" s="10">
        <f t="shared" si="0"/>
        <v>44403.708333333336</v>
      </c>
      <c r="F8" s="11"/>
    </row>
    <row r="9" spans="1:6" ht="18.75" customHeight="1">
      <c r="A9" s="9" t="str">
        <f>[1]июнь!D21</f>
        <v>п/с Сабурово 110/10 кВ ф.7</v>
      </c>
      <c r="B9" s="10">
        <f>IF([1]июль!H21="П",[1]июль!F21,0)</f>
        <v>44399.451388888891</v>
      </c>
      <c r="C9" s="10">
        <f>IF([1]июль!H21="П",[1]июль!G21,0)</f>
        <v>44399.576388888891</v>
      </c>
      <c r="D9" s="10">
        <f t="shared" si="0"/>
        <v>44399.451388888891</v>
      </c>
      <c r="E9" s="10">
        <f t="shared" si="0"/>
        <v>44399.576388888891</v>
      </c>
      <c r="F9" s="11"/>
    </row>
    <row r="10" spans="1:6" ht="19.5" customHeight="1">
      <c r="A10" s="9" t="str">
        <f>[1]июнь!D22</f>
        <v>ЦРП-10кВ ф.3 Елатьма</v>
      </c>
      <c r="B10" s="10">
        <f>IF([1]июль!H22="П",[1]июль!F22,0)</f>
        <v>44404.625</v>
      </c>
      <c r="C10" s="10">
        <f>IF([1]июль!H22="П",[1]июль!G22,0)</f>
        <v>44404.6875</v>
      </c>
      <c r="D10" s="10">
        <f t="shared" si="0"/>
        <v>44404.625</v>
      </c>
      <c r="E10" s="10">
        <f t="shared" si="0"/>
        <v>44404.6875</v>
      </c>
      <c r="F10" s="11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2021-08-30T11:05:12Z</dcterms:created>
  <dcterms:modified xsi:type="dcterms:W3CDTF">2021-08-30T11:06:12Z</dcterms:modified>
</cp:coreProperties>
</file>