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90" windowHeight="1243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U21" i="1"/>
  <c r="T21"/>
  <c r="S21"/>
  <c r="R21"/>
  <c r="Q21"/>
  <c r="P21"/>
  <c r="O21"/>
  <c r="N21"/>
  <c r="M21"/>
  <c r="L21"/>
  <c r="I21"/>
  <c r="H21"/>
  <c r="G21"/>
  <c r="F21"/>
  <c r="E21"/>
  <c r="D21"/>
  <c r="C21"/>
  <c r="B21"/>
  <c r="U20"/>
  <c r="T20"/>
  <c r="S20"/>
  <c r="R20"/>
  <c r="Q20"/>
  <c r="P20"/>
  <c r="O20"/>
  <c r="N20"/>
  <c r="M20"/>
  <c r="L20"/>
  <c r="I20"/>
  <c r="H20"/>
  <c r="G20"/>
  <c r="F20"/>
  <c r="E20"/>
  <c r="D20"/>
  <c r="C20"/>
  <c r="B20"/>
  <c r="U19"/>
  <c r="T19"/>
  <c r="S19"/>
  <c r="R19"/>
  <c r="Q19"/>
  <c r="P19"/>
  <c r="O19"/>
  <c r="N19"/>
  <c r="M19"/>
  <c r="L19"/>
  <c r="I19"/>
  <c r="H19"/>
  <c r="G19"/>
  <c r="F19"/>
  <c r="E19"/>
  <c r="D19"/>
  <c r="C19"/>
  <c r="B19"/>
</calcChain>
</file>

<file path=xl/sharedStrings.xml><?xml version="1.0" encoding="utf-8"?>
<sst xmlns="http://schemas.openxmlformats.org/spreadsheetml/2006/main" count="169" uniqueCount="102">
  <si>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</si>
  <si>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квартал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</si>
  <si>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</si>
  <si>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</si>
  <si>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</si>
  <si>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</si>
  <si>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</si>
  <si>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</si>
  <si>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</si>
  <si>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</si>
  <si>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</si>
  <si>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</si>
  <si>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</si>
  <si>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</si>
  <si>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</si>
  <si>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</si>
  <si>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</si>
  <si>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</si>
  <si>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</si>
  <si>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</si>
  <si>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</si>
  <si>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</si>
  <si>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</si>
  <si>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</si>
  <si>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</si>
  <si>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</si>
  <si>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</si>
  <si>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</si>
  <si>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</si>
  <si>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</si>
  <si>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</si>
  <si>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</si>
  <si>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</si>
  <si>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</si>
  <si>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</si>
  <si>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</si>
  <si>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</si>
  <si>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</si>
  <si>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Участок №2</t>
  </si>
  <si>
    <t>ВЛ</t>
  </si>
  <si>
    <t>ВЛ-0,4кВ №4 КТП-14, ф.4  ЦРП 10кВ Елатьма</t>
  </si>
  <si>
    <t>10 (10.5)</t>
  </si>
  <si>
    <t>18,20 2021.04.02</t>
  </si>
  <si>
    <t>В</t>
  </si>
  <si>
    <t>ВЛ 0,4кВ</t>
  </si>
  <si>
    <t>3.4.9.3</t>
  </si>
  <si>
    <t>ЦРП-10кВ ф.3 Елатьма</t>
  </si>
  <si>
    <t>21,45 2021.04.07</t>
  </si>
  <si>
    <t>ВЛ-10кВ</t>
  </si>
  <si>
    <t>Участок №1</t>
  </si>
  <si>
    <t>ВЛ №1 ТП-2445 ф.1.ПС110/35/10кВ ф.2 Шостье</t>
  </si>
  <si>
    <t>01,00 2021.04.08</t>
  </si>
  <si>
    <t>3.4.9.1</t>
  </si>
  <si>
    <t>02,00 2021.04.21</t>
  </si>
  <si>
    <t>ВЛ 10кВ</t>
  </si>
  <si>
    <t>п/с Сабурово 110/10 кВ ф.7</t>
  </si>
  <si>
    <t>15,19 2021.04.24</t>
  </si>
  <si>
    <t>3.4.7.4</t>
  </si>
  <si>
    <t>КЛ</t>
  </si>
  <si>
    <t>КТП-1а КЛ-10кВ</t>
  </si>
  <si>
    <t>0.38</t>
  </si>
  <si>
    <t>21,45 2021.04.24</t>
  </si>
  <si>
    <t>ВЛ-10кВ №2 п/с Затон 35/10 кВ ф2</t>
  </si>
  <si>
    <t>12,00 2021.04.25</t>
  </si>
  <si>
    <t>ВЛ №2 ЗТП-8 ф.2. ПС35/10кВ ф.5 Лашма</t>
  </si>
  <si>
    <t>15,30 2021.04.30</t>
  </si>
  <si>
    <t>3.4.8.3</t>
  </si>
  <si>
    <t>19,25 2021.04.02</t>
  </si>
  <si>
    <t>№14 09.04.2021</t>
  </si>
  <si>
    <t>22,03 2021.04.07</t>
  </si>
  <si>
    <t>№15 09.04.2021</t>
  </si>
  <si>
    <t>14,00 2021.04.08</t>
  </si>
  <si>
    <t>№16 09.04.2021</t>
  </si>
  <si>
    <t>4.21</t>
  </si>
  <si>
    <t>15,00 2021.04.21</t>
  </si>
  <si>
    <t>№17 22.04.2021</t>
  </si>
  <si>
    <t>20,08 2021.04.24</t>
  </si>
  <si>
    <t>№18 26.04.2021</t>
  </si>
  <si>
    <t>4.14</t>
  </si>
  <si>
    <t>22,10 2021.04.24</t>
  </si>
  <si>
    <t>№19 26.04.2021</t>
  </si>
  <si>
    <t>4.10</t>
  </si>
  <si>
    <t>21,30 2021.04.25</t>
  </si>
  <si>
    <t>№20 26.04.2022</t>
  </si>
  <si>
    <t>19,00 2021.04.30</t>
  </si>
  <si>
    <t>№21 04.05.2021</t>
  </si>
  <si>
    <t xml:space="preserve">  4.4</t>
  </si>
  <si>
    <t>№22 19.05.2021</t>
  </si>
  <si>
    <t>3.4.8.4</t>
  </si>
  <si>
    <t xml:space="preserve">  4.12</t>
  </si>
  <si>
    <t>№23 21.05.2021</t>
  </si>
  <si>
    <t>3.4.12.3</t>
  </si>
  <si>
    <t xml:space="preserve">  4.21</t>
  </si>
  <si>
    <t>№24.05.2021</t>
  </si>
  <si>
    <t>3.4.7.3</t>
  </si>
  <si>
    <t>№25 07.06.2021</t>
  </si>
  <si>
    <t>№26 29.06.2021</t>
  </si>
  <si>
    <t>ТП</t>
  </si>
  <si>
    <t>№27 29.06.2021</t>
  </si>
  <si>
    <t xml:space="preserve">  4.13</t>
  </si>
  <si>
    <t>ТП-2179 ВЛ-10кВ Любовниково</t>
  </si>
  <si>
    <t>№28 30.06.2021</t>
  </si>
</sst>
</file>

<file path=xl/styles.xml><?xml version="1.0" encoding="utf-8"?>
<styleSheet xmlns="http://schemas.openxmlformats.org/spreadsheetml/2006/main">
  <numFmts count="1">
    <numFmt numFmtId="164" formatCode="hh&quot;, &quot;mm&quot;, &quot;yyyy&quot;.&quot;mm&quot;.&quot;dd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Arial Narrow"/>
      <family val="2"/>
      <charset val="204"/>
    </font>
    <font>
      <sz val="11"/>
      <color indexed="8"/>
      <name val="Arial Narrow"/>
      <family val="2"/>
      <charset val="204"/>
    </font>
    <font>
      <i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8"/>
      <color indexed="8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Fill="0" applyProtection="0"/>
    <xf numFmtId="0" fontId="7" fillId="0" borderId="0"/>
    <xf numFmtId="0" fontId="10" fillId="0" borderId="0"/>
    <xf numFmtId="0" fontId="12" fillId="0" borderId="0"/>
  </cellStyleXfs>
  <cellXfs count="54">
    <xf numFmtId="0" fontId="0" fillId="0" borderId="0" xfId="0"/>
    <xf numFmtId="0" fontId="1" fillId="0" borderId="0" xfId="1" applyFill="1" applyProtection="1"/>
    <xf numFmtId="0" fontId="1" fillId="0" borderId="1" xfId="1" applyFill="1" applyBorder="1" applyProtection="1"/>
    <xf numFmtId="0" fontId="3" fillId="0" borderId="0" xfId="1" applyFont="1" applyFill="1" applyProtection="1"/>
    <xf numFmtId="0" fontId="1" fillId="0" borderId="0" xfId="1" applyFill="1" applyAlignment="1" applyProtection="1">
      <alignment horizontal="left" vertical="top"/>
    </xf>
    <xf numFmtId="0" fontId="1" fillId="0" borderId="0" xfId="1" applyFill="1" applyAlignment="1" applyProtection="1">
      <alignment vertical="top"/>
      <protection locked="0"/>
    </xf>
    <xf numFmtId="0" fontId="5" fillId="0" borderId="0" xfId="1" applyFont="1" applyFill="1" applyAlignment="1" applyProtection="1">
      <alignment horizontal="center" vertical="top"/>
    </xf>
    <xf numFmtId="0" fontId="1" fillId="0" borderId="0" xfId="1" applyFill="1" applyAlignment="1" applyProtection="1">
      <alignment horizontal="center" vertical="top"/>
      <protection locked="0"/>
    </xf>
    <xf numFmtId="0" fontId="1" fillId="0" borderId="14" xfId="1" applyFill="1" applyBorder="1" applyAlignment="1" applyProtection="1">
      <alignment horizontal="center" vertical="center" textRotation="90" wrapText="1"/>
    </xf>
    <xf numFmtId="0" fontId="6" fillId="0" borderId="15" xfId="1" applyFont="1" applyFill="1" applyBorder="1" applyAlignment="1" applyProtection="1">
      <alignment vertical="top" wrapText="1"/>
    </xf>
    <xf numFmtId="0" fontId="1" fillId="0" borderId="16" xfId="1" applyFill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horizontal="left" vertical="top" wrapText="1"/>
    </xf>
    <xf numFmtId="0" fontId="1" fillId="0" borderId="17" xfId="1" applyFill="1" applyBorder="1" applyAlignment="1" applyProtection="1">
      <alignment horizontal="left" vertical="top" wrapText="1"/>
    </xf>
    <xf numFmtId="0" fontId="1" fillId="0" borderId="18" xfId="1" applyFill="1" applyBorder="1" applyAlignment="1" applyProtection="1">
      <alignment horizontal="left" vertical="top" wrapText="1"/>
    </xf>
    <xf numFmtId="0" fontId="3" fillId="0" borderId="18" xfId="1" applyFont="1" applyFill="1" applyBorder="1" applyAlignment="1" applyProtection="1">
      <alignment horizontal="left" vertical="top" wrapText="1"/>
    </xf>
    <xf numFmtId="0" fontId="8" fillId="0" borderId="18" xfId="2" applyFont="1" applyBorder="1" applyAlignment="1">
      <alignment horizontal="center" vertical="center" wrapText="1"/>
    </xf>
    <xf numFmtId="0" fontId="1" fillId="0" borderId="6" xfId="1" applyFill="1" applyBorder="1" applyAlignment="1" applyProtection="1">
      <alignment horizontal="center" vertical="center" textRotation="90" wrapText="1"/>
    </xf>
    <xf numFmtId="0" fontId="1" fillId="0" borderId="10" xfId="1" applyFill="1" applyBorder="1" applyAlignment="1" applyProtection="1">
      <alignment horizontal="center" vertical="center" textRotation="90" wrapText="1"/>
    </xf>
    <xf numFmtId="0" fontId="1" fillId="0" borderId="3" xfId="1" applyFill="1" applyBorder="1" applyAlignment="1" applyProtection="1">
      <alignment horizontal="center" vertical="center" wrapText="1"/>
    </xf>
    <xf numFmtId="0" fontId="1" fillId="0" borderId="4" xfId="1" applyFill="1" applyBorder="1" applyAlignment="1" applyProtection="1">
      <alignment horizontal="center" vertical="center" wrapText="1"/>
    </xf>
    <xf numFmtId="0" fontId="1" fillId="0" borderId="5" xfId="1" applyFill="1" applyBorder="1" applyAlignment="1" applyProtection="1">
      <alignment horizontal="center" vertical="center" wrapText="1"/>
    </xf>
    <xf numFmtId="0" fontId="1" fillId="0" borderId="7" xfId="1" applyFill="1" applyBorder="1" applyAlignment="1" applyProtection="1">
      <alignment horizontal="center" vertical="center" wrapText="1"/>
    </xf>
    <xf numFmtId="0" fontId="1" fillId="0" borderId="8" xfId="1" applyFill="1" applyBorder="1" applyAlignment="1" applyProtection="1">
      <alignment horizontal="center" vertical="center" wrapText="1"/>
    </xf>
    <xf numFmtId="0" fontId="1" fillId="0" borderId="9" xfId="1" applyFill="1" applyBorder="1" applyAlignment="1" applyProtection="1">
      <alignment horizontal="center" vertical="center" wrapText="1"/>
    </xf>
    <xf numFmtId="0" fontId="1" fillId="0" borderId="11" xfId="1" applyFill="1" applyBorder="1" applyAlignment="1" applyProtection="1">
      <alignment horizontal="center" vertical="center" wrapText="1"/>
    </xf>
    <xf numFmtId="0" fontId="1" fillId="0" borderId="12" xfId="1" applyFill="1" applyBorder="1" applyAlignment="1" applyProtection="1">
      <alignment horizontal="center" vertical="center" wrapText="1"/>
    </xf>
    <xf numFmtId="0" fontId="1" fillId="0" borderId="13" xfId="1" applyFill="1" applyBorder="1" applyAlignment="1" applyProtection="1">
      <alignment horizontal="center" vertical="center" wrapText="1"/>
    </xf>
    <xf numFmtId="0" fontId="1" fillId="0" borderId="9" xfId="1" applyFill="1" applyBorder="1" applyAlignment="1" applyProtection="1">
      <alignment horizontal="center" vertical="center" textRotation="90" wrapText="1"/>
    </xf>
    <xf numFmtId="0" fontId="1" fillId="0" borderId="14" xfId="1" applyFill="1" applyBorder="1" applyAlignment="1" applyProtection="1">
      <alignment horizontal="center" vertical="center" textRotation="90" wrapText="1"/>
    </xf>
    <xf numFmtId="0" fontId="2" fillId="0" borderId="0" xfId="1" applyFont="1" applyFill="1" applyAlignment="1" applyProtection="1">
      <alignment horizontal="left" vertical="top"/>
    </xf>
    <xf numFmtId="0" fontId="1" fillId="0" borderId="0" xfId="1" applyFill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1" fillId="0" borderId="2" xfId="1" applyFill="1" applyBorder="1" applyAlignment="1" applyProtection="1">
      <alignment horizontal="center"/>
    </xf>
    <xf numFmtId="0" fontId="1" fillId="0" borderId="16" xfId="1" applyFont="1" applyFill="1" applyBorder="1" applyAlignment="1" applyProtection="1">
      <alignment horizontal="left" vertical="top" wrapText="1"/>
    </xf>
    <xf numFmtId="0" fontId="1" fillId="0" borderId="17" xfId="1" applyFont="1" applyFill="1" applyBorder="1" applyAlignment="1" applyProtection="1">
      <alignment horizontal="left" vertical="top" wrapText="1"/>
    </xf>
    <xf numFmtId="0" fontId="1" fillId="0" borderId="18" xfId="1" applyFont="1" applyFill="1" applyBorder="1" applyAlignment="1" applyProtection="1">
      <alignment horizontal="left" vertical="top" wrapText="1"/>
    </xf>
    <xf numFmtId="0" fontId="8" fillId="0" borderId="18" xfId="2" applyFont="1" applyBorder="1" applyAlignment="1">
      <alignment horizontal="left" vertical="center" wrapText="1"/>
    </xf>
    <xf numFmtId="164" fontId="3" fillId="0" borderId="18" xfId="1" applyNumberFormat="1" applyFont="1" applyFill="1" applyBorder="1" applyAlignment="1" applyProtection="1">
      <alignment horizontal="left" vertical="top" wrapText="1"/>
    </xf>
    <xf numFmtId="0" fontId="9" fillId="0" borderId="18" xfId="1" applyFont="1" applyFill="1" applyBorder="1" applyAlignment="1" applyProtection="1">
      <alignment horizontal="left" vertical="top" wrapText="1"/>
    </xf>
    <xf numFmtId="0" fontId="10" fillId="0" borderId="18" xfId="3" applyFont="1" applyFill="1" applyBorder="1"/>
    <xf numFmtId="0" fontId="11" fillId="0" borderId="18" xfId="3" applyFont="1" applyFill="1" applyBorder="1"/>
    <xf numFmtId="0" fontId="11" fillId="0" borderId="18" xfId="3" applyFont="1" applyFill="1" applyBorder="1" applyAlignment="1"/>
    <xf numFmtId="164" fontId="13" fillId="0" borderId="18" xfId="4" applyNumberFormat="1" applyFont="1" applyFill="1" applyBorder="1" applyAlignment="1">
      <alignment horizontal="center" wrapText="1"/>
    </xf>
    <xf numFmtId="0" fontId="10" fillId="0" borderId="18" xfId="3" applyFont="1" applyFill="1" applyBorder="1" applyAlignment="1">
      <alignment horizontal="center" wrapText="1"/>
    </xf>
    <xf numFmtId="2" fontId="10" fillId="2" borderId="18" xfId="3" applyNumberFormat="1" applyFill="1" applyBorder="1" applyAlignment="1">
      <alignment horizontal="center" wrapText="1"/>
    </xf>
    <xf numFmtId="1" fontId="14" fillId="0" borderId="18" xfId="1" applyNumberFormat="1" applyFont="1" applyFill="1" applyBorder="1" applyAlignment="1">
      <alignment horizontal="left" wrapText="1"/>
    </xf>
    <xf numFmtId="0" fontId="9" fillId="2" borderId="18" xfId="1" applyFont="1" applyFill="1" applyBorder="1" applyAlignment="1" applyProtection="1">
      <alignment horizontal="left" vertical="top" wrapText="1"/>
    </xf>
    <xf numFmtId="0" fontId="11" fillId="0" borderId="18" xfId="1" applyFont="1" applyFill="1" applyBorder="1" applyAlignment="1">
      <alignment horizontal="left" wrapText="1"/>
    </xf>
    <xf numFmtId="0" fontId="9" fillId="0" borderId="18" xfId="1" applyFont="1" applyFill="1" applyBorder="1" applyAlignment="1" applyProtection="1">
      <alignment vertical="top" wrapText="1"/>
    </xf>
    <xf numFmtId="0" fontId="8" fillId="0" borderId="19" xfId="2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16" fillId="0" borderId="18" xfId="3" applyFont="1" applyFill="1" applyBorder="1"/>
    <xf numFmtId="0" fontId="9" fillId="0" borderId="18" xfId="1" applyFont="1" applyFill="1" applyBorder="1" applyAlignment="1" applyProtection="1">
      <alignment horizontal="center" vertical="top" wrapText="1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4;&#1087;&#1077;&#1088;&#1072;&#1090;&#1080;&#1074;&#1085;&#1072;&#1103;%20&#1080;&#1085;&#1092;&#1086;&#1088;&#1084;&#1072;&#1094;&#1080;&#1103;%208.1%20(1256)%20&#1090;&#1077;&#1082;&#1091;&#1097;&#1072;&#110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тчёт ян"/>
      <sheetName val="Отчёт 02"/>
      <sheetName val="Отчёт 03"/>
      <sheetName val="1кв"/>
      <sheetName val="Отчет 04"/>
      <sheetName val="Отчет 05"/>
      <sheetName val="Отчет 06"/>
      <sheetName val="кв2"/>
      <sheetName val="Отчет 07"/>
      <sheetName val="кв3"/>
    </sheetNames>
    <sheetDataSet>
      <sheetData sheetId="0"/>
      <sheetData sheetId="1"/>
      <sheetData sheetId="2"/>
      <sheetData sheetId="3"/>
      <sheetData sheetId="4"/>
      <sheetData sheetId="5">
        <row r="11">
          <cell r="B11" t="str">
            <v>Участок №2</v>
          </cell>
          <cell r="C11" t="str">
            <v>ВЛ</v>
          </cell>
          <cell r="D11" t="str">
            <v>ЦРП-10кВ ф.3 Елатьма</v>
          </cell>
          <cell r="E11" t="str">
            <v>10 (10.5)</v>
          </cell>
          <cell r="F11">
            <v>44334.555555555555</v>
          </cell>
          <cell r="G11">
            <v>44334.586805555555</v>
          </cell>
          <cell r="H11" t="str">
            <v>В</v>
          </cell>
          <cell r="I11">
            <v>0.75</v>
          </cell>
          <cell r="J11" t="str">
            <v>ВЛ-10кВ</v>
          </cell>
          <cell r="K11">
            <v>0</v>
          </cell>
          <cell r="L11">
            <v>0</v>
          </cell>
          <cell r="M11">
            <v>988</v>
          </cell>
          <cell r="N11">
            <v>0</v>
          </cell>
          <cell r="O11">
            <v>0</v>
          </cell>
          <cell r="P11">
            <v>988</v>
          </cell>
          <cell r="Q11">
            <v>0</v>
          </cell>
          <cell r="R11">
            <v>0</v>
          </cell>
          <cell r="S11">
            <v>0</v>
          </cell>
        </row>
        <row r="12">
          <cell r="B12" t="str">
            <v>Участок №2</v>
          </cell>
          <cell r="C12" t="str">
            <v>ВЛ</v>
          </cell>
          <cell r="D12" t="str">
            <v>п/с Сабурово 110/10 кВ ф.7</v>
          </cell>
          <cell r="E12" t="str">
            <v>10 (10.5)</v>
          </cell>
          <cell r="F12">
            <v>44335.944444444445</v>
          </cell>
          <cell r="G12">
            <v>44336.121527777781</v>
          </cell>
          <cell r="H12" t="str">
            <v>В</v>
          </cell>
          <cell r="I12">
            <v>4.2500000000582077</v>
          </cell>
          <cell r="J12" t="str">
            <v>ВЛ-10кВ</v>
          </cell>
          <cell r="K12">
            <v>0</v>
          </cell>
          <cell r="L12">
            <v>0</v>
          </cell>
          <cell r="M12">
            <v>988</v>
          </cell>
          <cell r="N12">
            <v>0</v>
          </cell>
          <cell r="O12">
            <v>0</v>
          </cell>
          <cell r="P12">
            <v>988</v>
          </cell>
          <cell r="Q12">
            <v>0</v>
          </cell>
          <cell r="R12">
            <v>0</v>
          </cell>
          <cell r="S12">
            <v>0</v>
          </cell>
        </row>
        <row r="13">
          <cell r="B13" t="str">
            <v>Участок №1</v>
          </cell>
          <cell r="C13" t="str">
            <v>ВЛ</v>
          </cell>
          <cell r="D13" t="str">
            <v>п/с Телебукино ф 11</v>
          </cell>
          <cell r="E13" t="str">
            <v>10 (10.5)</v>
          </cell>
          <cell r="F13">
            <v>44344.75</v>
          </cell>
          <cell r="G13">
            <v>44344.895833333336</v>
          </cell>
          <cell r="H13" t="str">
            <v>В</v>
          </cell>
          <cell r="I13">
            <v>3.5000000000582077</v>
          </cell>
          <cell r="J13" t="str">
            <v xml:space="preserve">ВЛ 10кВ </v>
          </cell>
          <cell r="K13">
            <v>0</v>
          </cell>
          <cell r="L13">
            <v>0</v>
          </cell>
          <cell r="M13">
            <v>136</v>
          </cell>
          <cell r="N13">
            <v>0</v>
          </cell>
          <cell r="O13">
            <v>0</v>
          </cell>
          <cell r="P13">
            <v>136</v>
          </cell>
          <cell r="Q13">
            <v>0</v>
          </cell>
          <cell r="R13">
            <v>0</v>
          </cell>
          <cell r="S13">
            <v>0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tabSelected="1" topLeftCell="C1" workbookViewId="0">
      <selection activeCell="F18" sqref="F18"/>
    </sheetView>
  </sheetViews>
  <sheetFormatPr defaultRowHeight="15"/>
  <cols>
    <col min="4" max="4" width="17" customWidth="1"/>
    <col min="6" max="6" width="18.42578125" customWidth="1"/>
    <col min="7" max="7" width="15.85546875" customWidth="1"/>
    <col min="26" max="26" width="11.28515625" customWidth="1"/>
  </cols>
  <sheetData>
    <row r="1" spans="1:27" ht="16.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>
        <v>2</v>
      </c>
      <c r="R2" s="3" t="s">
        <v>1</v>
      </c>
      <c r="S2" s="2">
        <v>2021</v>
      </c>
      <c r="T2" s="1" t="s">
        <v>2</v>
      </c>
      <c r="U2" s="1"/>
      <c r="V2" s="1"/>
      <c r="W2" s="4"/>
      <c r="X2" s="4"/>
      <c r="Y2" s="4"/>
      <c r="Z2" s="4"/>
      <c r="AA2" s="4"/>
    </row>
    <row r="3" spans="1:27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1"/>
      <c r="V3" s="1"/>
      <c r="W3" s="4"/>
      <c r="X3" s="4"/>
      <c r="Y3" s="4"/>
      <c r="Z3" s="4"/>
      <c r="AA3" s="4"/>
    </row>
    <row r="4" spans="1:27">
      <c r="A4" s="31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5"/>
      <c r="V4" s="5"/>
      <c r="W4" s="5"/>
      <c r="X4" s="5"/>
      <c r="Y4" s="5"/>
      <c r="Z4" s="5"/>
      <c r="AA4" s="5"/>
    </row>
    <row r="5" spans="1:27" ht="19.5" thickBot="1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thickBot="1">
      <c r="A6" s="18" t="s">
        <v>5</v>
      </c>
      <c r="B6" s="19"/>
      <c r="C6" s="19"/>
      <c r="D6" s="19"/>
      <c r="E6" s="19"/>
      <c r="F6" s="19"/>
      <c r="G6" s="19"/>
      <c r="H6" s="19"/>
      <c r="I6" s="20"/>
      <c r="J6" s="19" t="s">
        <v>6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16" t="s">
        <v>7</v>
      </c>
      <c r="X6" s="21" t="s">
        <v>8</v>
      </c>
      <c r="Y6" s="22"/>
      <c r="Z6" s="23"/>
      <c r="AA6" s="27" t="s">
        <v>9</v>
      </c>
    </row>
    <row r="7" spans="1:27" ht="15.75" customHeight="1" thickBot="1">
      <c r="A7" s="16" t="s">
        <v>10</v>
      </c>
      <c r="B7" s="16" t="s">
        <v>11</v>
      </c>
      <c r="C7" s="16" t="s">
        <v>12</v>
      </c>
      <c r="D7" s="16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16" t="s">
        <v>18</v>
      </c>
      <c r="J7" s="27" t="s">
        <v>19</v>
      </c>
      <c r="K7" s="16" t="s">
        <v>20</v>
      </c>
      <c r="L7" s="16" t="s">
        <v>21</v>
      </c>
      <c r="M7" s="18" t="s">
        <v>22</v>
      </c>
      <c r="N7" s="19"/>
      <c r="O7" s="19"/>
      <c r="P7" s="19"/>
      <c r="Q7" s="19"/>
      <c r="R7" s="19"/>
      <c r="S7" s="19"/>
      <c r="T7" s="19"/>
      <c r="U7" s="20"/>
      <c r="V7" s="16" t="s">
        <v>23</v>
      </c>
      <c r="W7" s="17"/>
      <c r="X7" s="24"/>
      <c r="Y7" s="25"/>
      <c r="Z7" s="26"/>
      <c r="AA7" s="28"/>
    </row>
    <row r="8" spans="1:27" ht="15.75" customHeight="1" thickBot="1">
      <c r="A8" s="17"/>
      <c r="B8" s="17"/>
      <c r="C8" s="17"/>
      <c r="D8" s="17"/>
      <c r="E8" s="17"/>
      <c r="F8" s="17"/>
      <c r="G8" s="17"/>
      <c r="H8" s="17"/>
      <c r="I8" s="17"/>
      <c r="J8" s="28"/>
      <c r="K8" s="17"/>
      <c r="L8" s="17"/>
      <c r="M8" s="16" t="s">
        <v>24</v>
      </c>
      <c r="N8" s="18" t="s">
        <v>25</v>
      </c>
      <c r="O8" s="19"/>
      <c r="P8" s="20"/>
      <c r="Q8" s="18" t="s">
        <v>26</v>
      </c>
      <c r="R8" s="19"/>
      <c r="S8" s="19"/>
      <c r="T8" s="20"/>
      <c r="U8" s="16" t="s">
        <v>27</v>
      </c>
      <c r="V8" s="17"/>
      <c r="W8" s="17"/>
      <c r="X8" s="16" t="s">
        <v>28</v>
      </c>
      <c r="Y8" s="16" t="s">
        <v>29</v>
      </c>
      <c r="Z8" s="16" t="s">
        <v>30</v>
      </c>
      <c r="AA8" s="28"/>
    </row>
    <row r="9" spans="1:27" ht="71.25" thickBot="1">
      <c r="A9" s="17"/>
      <c r="B9" s="17"/>
      <c r="C9" s="17"/>
      <c r="D9" s="17"/>
      <c r="E9" s="17"/>
      <c r="F9" s="17"/>
      <c r="G9" s="17"/>
      <c r="H9" s="17"/>
      <c r="I9" s="17"/>
      <c r="J9" s="28"/>
      <c r="K9" s="17"/>
      <c r="L9" s="17"/>
      <c r="M9" s="17"/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36</v>
      </c>
      <c r="T9" s="8" t="s">
        <v>37</v>
      </c>
      <c r="U9" s="17"/>
      <c r="V9" s="17"/>
      <c r="W9" s="17"/>
      <c r="X9" s="17"/>
      <c r="Y9" s="17"/>
      <c r="Z9" s="17"/>
      <c r="AA9" s="28"/>
    </row>
    <row r="10" spans="1:27" ht="15.75" thickBot="1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</row>
    <row r="11" spans="1:27" ht="44.25" customHeight="1">
      <c r="A11" s="10">
        <v>14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67</v>
      </c>
      <c r="H11" s="10" t="s">
        <v>43</v>
      </c>
      <c r="I11" s="10">
        <v>1.083333333721384</v>
      </c>
      <c r="J11" s="11">
        <v>2</v>
      </c>
      <c r="K11" s="11">
        <v>2</v>
      </c>
      <c r="L11" s="10" t="s">
        <v>44</v>
      </c>
      <c r="M11" s="10">
        <v>0</v>
      </c>
      <c r="N11" s="10">
        <v>0</v>
      </c>
      <c r="O11" s="10">
        <v>19</v>
      </c>
      <c r="P11" s="10">
        <v>0</v>
      </c>
      <c r="Q11" s="10">
        <v>0</v>
      </c>
      <c r="R11" s="10">
        <v>19</v>
      </c>
      <c r="S11" s="10">
        <v>0</v>
      </c>
      <c r="T11" s="10">
        <v>0</v>
      </c>
      <c r="U11" s="10">
        <v>0</v>
      </c>
      <c r="V11" s="10">
        <v>4.18</v>
      </c>
      <c r="W11" s="10"/>
      <c r="X11" s="33" t="s">
        <v>68</v>
      </c>
      <c r="Y11" s="10" t="s">
        <v>45</v>
      </c>
      <c r="Z11" s="10"/>
      <c r="AA11" s="10">
        <v>0</v>
      </c>
    </row>
    <row r="12" spans="1:27" ht="45">
      <c r="A12" s="12">
        <v>15</v>
      </c>
      <c r="B12" s="12" t="s">
        <v>38</v>
      </c>
      <c r="C12" s="12" t="s">
        <v>39</v>
      </c>
      <c r="D12" s="12" t="s">
        <v>46</v>
      </c>
      <c r="E12" s="12" t="s">
        <v>41</v>
      </c>
      <c r="F12" s="12" t="s">
        <v>47</v>
      </c>
      <c r="G12" s="12" t="s">
        <v>69</v>
      </c>
      <c r="H12" s="12" t="s">
        <v>43</v>
      </c>
      <c r="I12" s="12">
        <v>0.29999999993015058</v>
      </c>
      <c r="J12" s="11">
        <v>2</v>
      </c>
      <c r="K12" s="11">
        <v>2</v>
      </c>
      <c r="L12" s="12" t="s">
        <v>48</v>
      </c>
      <c r="M12" s="12">
        <v>0</v>
      </c>
      <c r="N12" s="12">
        <v>0</v>
      </c>
      <c r="O12" s="12">
        <v>1261</v>
      </c>
      <c r="P12" s="12">
        <v>0</v>
      </c>
      <c r="Q12" s="12">
        <v>0</v>
      </c>
      <c r="R12" s="12">
        <v>1261</v>
      </c>
      <c r="S12" s="12">
        <v>0</v>
      </c>
      <c r="T12" s="12">
        <v>0</v>
      </c>
      <c r="U12" s="12">
        <v>0</v>
      </c>
      <c r="V12" s="12">
        <v>277.42</v>
      </c>
      <c r="W12" s="12"/>
      <c r="X12" s="34" t="s">
        <v>70</v>
      </c>
      <c r="Y12" s="12" t="s">
        <v>45</v>
      </c>
      <c r="Z12" s="12"/>
      <c r="AA12" s="12">
        <v>0</v>
      </c>
    </row>
    <row r="13" spans="1:27" ht="45" customHeight="1">
      <c r="A13" s="13">
        <v>16</v>
      </c>
      <c r="B13" s="13" t="s">
        <v>49</v>
      </c>
      <c r="C13" s="13" t="s">
        <v>39</v>
      </c>
      <c r="D13" s="13" t="s">
        <v>50</v>
      </c>
      <c r="E13" s="13" t="s">
        <v>41</v>
      </c>
      <c r="F13" s="13" t="s">
        <v>51</v>
      </c>
      <c r="G13" s="13" t="s">
        <v>71</v>
      </c>
      <c r="H13" s="13" t="s">
        <v>43</v>
      </c>
      <c r="I13" s="13">
        <v>12.99999999837017</v>
      </c>
      <c r="J13" s="14">
        <v>2</v>
      </c>
      <c r="K13" s="14">
        <v>2</v>
      </c>
      <c r="L13" s="13" t="s">
        <v>48</v>
      </c>
      <c r="M13" s="13">
        <v>0</v>
      </c>
      <c r="N13" s="13">
        <v>0</v>
      </c>
      <c r="O13" s="13">
        <v>66</v>
      </c>
      <c r="P13" s="13">
        <v>0</v>
      </c>
      <c r="Q13" s="13">
        <v>0</v>
      </c>
      <c r="R13" s="13">
        <v>66</v>
      </c>
      <c r="S13" s="13">
        <v>0</v>
      </c>
      <c r="T13" s="13">
        <v>0</v>
      </c>
      <c r="U13" s="13">
        <v>0</v>
      </c>
      <c r="V13" s="13">
        <v>14.52</v>
      </c>
      <c r="W13" s="13"/>
      <c r="X13" s="35" t="s">
        <v>72</v>
      </c>
      <c r="Y13" s="13" t="s">
        <v>52</v>
      </c>
      <c r="Z13" s="13" t="s">
        <v>73</v>
      </c>
      <c r="AA13" s="13">
        <v>0</v>
      </c>
    </row>
    <row r="14" spans="1:27" ht="45" customHeight="1">
      <c r="A14" s="13">
        <v>17</v>
      </c>
      <c r="B14" s="13" t="s">
        <v>49</v>
      </c>
      <c r="C14" s="13" t="s">
        <v>39</v>
      </c>
      <c r="D14" s="13" t="s">
        <v>50</v>
      </c>
      <c r="E14" s="13" t="s">
        <v>41</v>
      </c>
      <c r="F14" s="13" t="s">
        <v>53</v>
      </c>
      <c r="G14" s="13" t="s">
        <v>74</v>
      </c>
      <c r="H14" s="13" t="s">
        <v>43</v>
      </c>
      <c r="I14" s="13">
        <v>13.0000000008149</v>
      </c>
      <c r="J14" s="14">
        <v>2</v>
      </c>
      <c r="K14" s="14">
        <v>2</v>
      </c>
      <c r="L14" s="13" t="s">
        <v>54</v>
      </c>
      <c r="M14" s="13">
        <v>0</v>
      </c>
      <c r="N14" s="13">
        <v>0</v>
      </c>
      <c r="O14" s="13">
        <v>66</v>
      </c>
      <c r="P14" s="13">
        <v>0</v>
      </c>
      <c r="Q14" s="13">
        <v>0</v>
      </c>
      <c r="R14" s="13">
        <v>66</v>
      </c>
      <c r="S14" s="13">
        <v>0</v>
      </c>
      <c r="T14" s="13">
        <v>0</v>
      </c>
      <c r="U14" s="13">
        <v>0</v>
      </c>
      <c r="V14" s="13">
        <v>14.52</v>
      </c>
      <c r="W14" s="13"/>
      <c r="X14" s="35" t="s">
        <v>75</v>
      </c>
      <c r="Y14" s="13" t="s">
        <v>52</v>
      </c>
      <c r="Z14" s="13" t="s">
        <v>73</v>
      </c>
      <c r="AA14" s="13">
        <v>0</v>
      </c>
    </row>
    <row r="15" spans="1:27" ht="30.75" customHeight="1">
      <c r="A15" s="13">
        <v>18</v>
      </c>
      <c r="B15" s="13" t="s">
        <v>38</v>
      </c>
      <c r="C15" s="13" t="s">
        <v>39</v>
      </c>
      <c r="D15" s="13" t="s">
        <v>55</v>
      </c>
      <c r="E15" s="13" t="s">
        <v>41</v>
      </c>
      <c r="F15" s="13" t="s">
        <v>56</v>
      </c>
      <c r="G15" s="13" t="s">
        <v>76</v>
      </c>
      <c r="H15" s="13" t="s">
        <v>43</v>
      </c>
      <c r="I15" s="13">
        <v>4.8166666656034032</v>
      </c>
      <c r="J15" s="14">
        <v>2</v>
      </c>
      <c r="K15" s="14">
        <v>2</v>
      </c>
      <c r="L15" s="13" t="s">
        <v>48</v>
      </c>
      <c r="M15" s="13">
        <v>0</v>
      </c>
      <c r="N15" s="13">
        <v>0</v>
      </c>
      <c r="O15" s="13">
        <v>1261</v>
      </c>
      <c r="P15" s="13">
        <v>0</v>
      </c>
      <c r="Q15" s="13">
        <v>0</v>
      </c>
      <c r="R15" s="13">
        <v>1261</v>
      </c>
      <c r="S15" s="13">
        <v>0</v>
      </c>
      <c r="T15" s="13">
        <v>0</v>
      </c>
      <c r="U15" s="13">
        <v>0</v>
      </c>
      <c r="V15" s="13">
        <v>277.42</v>
      </c>
      <c r="W15" s="13"/>
      <c r="X15" s="35" t="s">
        <v>77</v>
      </c>
      <c r="Y15" s="13" t="s">
        <v>57</v>
      </c>
      <c r="Z15" s="13" t="s">
        <v>78</v>
      </c>
      <c r="AA15" s="13">
        <v>1</v>
      </c>
    </row>
    <row r="16" spans="1:27" ht="30.75" customHeight="1">
      <c r="A16" s="13">
        <v>19</v>
      </c>
      <c r="B16" s="13" t="s">
        <v>38</v>
      </c>
      <c r="C16" s="13" t="s">
        <v>58</v>
      </c>
      <c r="D16" s="13" t="s">
        <v>59</v>
      </c>
      <c r="E16" s="13" t="s">
        <v>60</v>
      </c>
      <c r="F16" s="13" t="s">
        <v>61</v>
      </c>
      <c r="G16" s="13" t="s">
        <v>79</v>
      </c>
      <c r="H16" s="13" t="s">
        <v>43</v>
      </c>
      <c r="I16" s="13">
        <v>0.41666666645323819</v>
      </c>
      <c r="J16" s="14">
        <v>2</v>
      </c>
      <c r="K16" s="14">
        <v>2</v>
      </c>
      <c r="L16" s="13" t="s">
        <v>48</v>
      </c>
      <c r="M16" s="13">
        <v>0</v>
      </c>
      <c r="N16" s="13">
        <v>0</v>
      </c>
      <c r="O16" s="13">
        <v>32</v>
      </c>
      <c r="P16" s="13">
        <v>0</v>
      </c>
      <c r="Q16" s="13">
        <v>0</v>
      </c>
      <c r="R16" s="13">
        <v>32</v>
      </c>
      <c r="S16" s="13">
        <v>0</v>
      </c>
      <c r="T16" s="13">
        <v>0</v>
      </c>
      <c r="U16" s="13">
        <v>0</v>
      </c>
      <c r="V16" s="13">
        <v>7.04</v>
      </c>
      <c r="W16" s="13"/>
      <c r="X16" s="35" t="s">
        <v>80</v>
      </c>
      <c r="Y16" s="13" t="s">
        <v>57</v>
      </c>
      <c r="Z16" s="13" t="s">
        <v>81</v>
      </c>
      <c r="AA16" s="13">
        <v>1</v>
      </c>
    </row>
    <row r="17" spans="1:27" ht="30" customHeight="1">
      <c r="A17" s="13">
        <v>20</v>
      </c>
      <c r="B17" s="13" t="s">
        <v>49</v>
      </c>
      <c r="C17" s="13" t="s">
        <v>39</v>
      </c>
      <c r="D17" s="13" t="s">
        <v>62</v>
      </c>
      <c r="E17" s="13" t="s">
        <v>41</v>
      </c>
      <c r="F17" s="13" t="s">
        <v>63</v>
      </c>
      <c r="G17" s="13" t="s">
        <v>82</v>
      </c>
      <c r="H17" s="13" t="s">
        <v>43</v>
      </c>
      <c r="I17" s="13">
        <v>9.4999999991850856</v>
      </c>
      <c r="J17" s="14">
        <v>2</v>
      </c>
      <c r="K17" s="14">
        <v>2</v>
      </c>
      <c r="L17" s="13" t="s">
        <v>48</v>
      </c>
      <c r="M17" s="13">
        <v>0</v>
      </c>
      <c r="N17" s="13">
        <v>0</v>
      </c>
      <c r="O17" s="13">
        <v>52</v>
      </c>
      <c r="P17" s="13">
        <v>0</v>
      </c>
      <c r="Q17" s="13">
        <v>0</v>
      </c>
      <c r="R17" s="13">
        <v>52</v>
      </c>
      <c r="S17" s="13">
        <v>0</v>
      </c>
      <c r="T17" s="13">
        <v>0</v>
      </c>
      <c r="U17" s="13">
        <v>0</v>
      </c>
      <c r="V17" s="13">
        <v>11.44</v>
      </c>
      <c r="W17" s="13"/>
      <c r="X17" s="35" t="s">
        <v>83</v>
      </c>
      <c r="Y17" s="13" t="s">
        <v>52</v>
      </c>
      <c r="Z17" s="13" t="s">
        <v>73</v>
      </c>
      <c r="AA17" s="13">
        <v>0</v>
      </c>
    </row>
    <row r="18" spans="1:27" ht="43.5" customHeight="1">
      <c r="A18" s="13">
        <v>21</v>
      </c>
      <c r="B18" s="13" t="s">
        <v>49</v>
      </c>
      <c r="C18" s="13" t="s">
        <v>39</v>
      </c>
      <c r="D18" s="13" t="s">
        <v>64</v>
      </c>
      <c r="E18" s="13" t="s">
        <v>41</v>
      </c>
      <c r="F18" s="13" t="s">
        <v>65</v>
      </c>
      <c r="G18" s="13" t="s">
        <v>84</v>
      </c>
      <c r="H18" s="13" t="s">
        <v>43</v>
      </c>
      <c r="I18" s="14">
        <v>3.5</v>
      </c>
      <c r="J18" s="14">
        <v>2</v>
      </c>
      <c r="K18" s="14">
        <v>2</v>
      </c>
      <c r="L18" s="13" t="s">
        <v>44</v>
      </c>
      <c r="M18" s="13">
        <v>0</v>
      </c>
      <c r="N18" s="13">
        <v>0</v>
      </c>
      <c r="O18" s="13">
        <v>15</v>
      </c>
      <c r="P18" s="13">
        <v>0</v>
      </c>
      <c r="Q18" s="13">
        <v>0</v>
      </c>
      <c r="R18" s="13">
        <v>15</v>
      </c>
      <c r="S18" s="13">
        <v>0</v>
      </c>
      <c r="T18" s="13">
        <v>0</v>
      </c>
      <c r="U18" s="13">
        <v>0</v>
      </c>
      <c r="V18" s="13">
        <v>3.1</v>
      </c>
      <c r="W18" s="13"/>
      <c r="X18" s="35" t="s">
        <v>85</v>
      </c>
      <c r="Y18" s="15" t="s">
        <v>66</v>
      </c>
      <c r="Z18" s="36" t="s">
        <v>86</v>
      </c>
      <c r="AA18" s="13">
        <v>0</v>
      </c>
    </row>
    <row r="19" spans="1:27" ht="49.5">
      <c r="A19" s="13">
        <v>22</v>
      </c>
      <c r="B19" s="14" t="str">
        <f>'[1]Отчет 05'!B11</f>
        <v>Участок №2</v>
      </c>
      <c r="C19" s="14" t="str">
        <f>'[1]Отчет 05'!C11</f>
        <v>ВЛ</v>
      </c>
      <c r="D19" s="14" t="str">
        <f>'[1]Отчет 05'!D11</f>
        <v>ЦРП-10кВ ф.3 Елатьма</v>
      </c>
      <c r="E19" s="14" t="str">
        <f>'[1]Отчет 05'!E11</f>
        <v>10 (10.5)</v>
      </c>
      <c r="F19" s="37">
        <f>'[1]Отчет 05'!F11</f>
        <v>44334.555555555555</v>
      </c>
      <c r="G19" s="37">
        <f>'[1]Отчет 05'!G11</f>
        <v>44334.586805555555</v>
      </c>
      <c r="H19" s="14" t="str">
        <f>'[1]Отчет 05'!H11</f>
        <v>В</v>
      </c>
      <c r="I19" s="14">
        <f>'[1]Отчет 05'!I11</f>
        <v>0.75</v>
      </c>
      <c r="J19" s="14">
        <v>2</v>
      </c>
      <c r="K19" s="14">
        <v>2</v>
      </c>
      <c r="L19" s="14" t="str">
        <f>'[1]Отчет 05'!J11</f>
        <v>ВЛ-10кВ</v>
      </c>
      <c r="M19" s="14">
        <f>'[1]Отчет 05'!K11</f>
        <v>0</v>
      </c>
      <c r="N19" s="14">
        <f>'[1]Отчет 05'!L11</f>
        <v>0</v>
      </c>
      <c r="O19" s="14">
        <f>'[1]Отчет 05'!M11</f>
        <v>988</v>
      </c>
      <c r="P19" s="14">
        <f>'[1]Отчет 05'!N11</f>
        <v>0</v>
      </c>
      <c r="Q19" s="14">
        <f>'[1]Отчет 05'!O11</f>
        <v>0</v>
      </c>
      <c r="R19" s="14">
        <f>'[1]Отчет 05'!P11</f>
        <v>988</v>
      </c>
      <c r="S19" s="14">
        <f>'[1]Отчет 05'!Q11</f>
        <v>0</v>
      </c>
      <c r="T19" s="14">
        <f>'[1]Отчет 05'!R11</f>
        <v>0</v>
      </c>
      <c r="U19" s="14">
        <f>'[1]Отчет 05'!S11</f>
        <v>0</v>
      </c>
      <c r="V19" s="14">
        <v>217.36</v>
      </c>
      <c r="W19" s="14"/>
      <c r="X19" s="14" t="s">
        <v>87</v>
      </c>
      <c r="Y19" s="14" t="s">
        <v>88</v>
      </c>
      <c r="Z19" s="14" t="s">
        <v>89</v>
      </c>
      <c r="AA19" s="14">
        <v>1</v>
      </c>
    </row>
    <row r="20" spans="1:27" ht="49.5">
      <c r="A20" s="13">
        <v>23</v>
      </c>
      <c r="B20" s="14" t="str">
        <f>'[1]Отчет 05'!B12</f>
        <v>Участок №2</v>
      </c>
      <c r="C20" s="14" t="str">
        <f>'[1]Отчет 05'!C12</f>
        <v>ВЛ</v>
      </c>
      <c r="D20" s="14" t="str">
        <f>'[1]Отчет 05'!D12</f>
        <v>п/с Сабурово 110/10 кВ ф.7</v>
      </c>
      <c r="E20" s="14" t="str">
        <f>'[1]Отчет 05'!E12</f>
        <v>10 (10.5)</v>
      </c>
      <c r="F20" s="37">
        <f>'[1]Отчет 05'!F12</f>
        <v>44335.944444444445</v>
      </c>
      <c r="G20" s="37">
        <f>'[1]Отчет 05'!G12</f>
        <v>44336.121527777781</v>
      </c>
      <c r="H20" s="14" t="str">
        <f>'[1]Отчет 05'!H12</f>
        <v>В</v>
      </c>
      <c r="I20" s="14">
        <f>'[1]Отчет 05'!I12</f>
        <v>4.2500000000582077</v>
      </c>
      <c r="J20" s="14">
        <v>2</v>
      </c>
      <c r="K20" s="14">
        <v>2</v>
      </c>
      <c r="L20" s="14" t="str">
        <f>'[1]Отчет 05'!J12</f>
        <v>ВЛ-10кВ</v>
      </c>
      <c r="M20" s="14">
        <f>'[1]Отчет 05'!K12</f>
        <v>0</v>
      </c>
      <c r="N20" s="14">
        <f>'[1]Отчет 05'!L12</f>
        <v>0</v>
      </c>
      <c r="O20" s="14">
        <f>'[1]Отчет 05'!M12</f>
        <v>988</v>
      </c>
      <c r="P20" s="14">
        <f>'[1]Отчет 05'!N12</f>
        <v>0</v>
      </c>
      <c r="Q20" s="14">
        <f>'[1]Отчет 05'!O12</f>
        <v>0</v>
      </c>
      <c r="R20" s="14">
        <f>'[1]Отчет 05'!P12</f>
        <v>988</v>
      </c>
      <c r="S20" s="14">
        <f>'[1]Отчет 05'!Q12</f>
        <v>0</v>
      </c>
      <c r="T20" s="14">
        <f>'[1]Отчет 05'!R12</f>
        <v>0</v>
      </c>
      <c r="U20" s="14">
        <f>'[1]Отчет 05'!S12</f>
        <v>0</v>
      </c>
      <c r="V20" s="14">
        <v>217.36</v>
      </c>
      <c r="W20" s="14"/>
      <c r="X20" s="14" t="s">
        <v>90</v>
      </c>
      <c r="Y20" s="14" t="s">
        <v>91</v>
      </c>
      <c r="Z20" s="14" t="s">
        <v>92</v>
      </c>
      <c r="AA20" s="14">
        <v>0</v>
      </c>
    </row>
    <row r="21" spans="1:27" ht="33">
      <c r="A21" s="13">
        <v>24</v>
      </c>
      <c r="B21" s="14" t="str">
        <f>'[1]Отчет 05'!B13</f>
        <v>Участок №1</v>
      </c>
      <c r="C21" s="14" t="str">
        <f>'[1]Отчет 05'!C13</f>
        <v>ВЛ</v>
      </c>
      <c r="D21" s="14" t="str">
        <f>'[1]Отчет 05'!D13</f>
        <v>п/с Телебукино ф 11</v>
      </c>
      <c r="E21" s="14" t="str">
        <f>'[1]Отчет 05'!E13</f>
        <v>10 (10.5)</v>
      </c>
      <c r="F21" s="37">
        <f>'[1]Отчет 05'!F13</f>
        <v>44344.75</v>
      </c>
      <c r="G21" s="37">
        <f>'[1]Отчет 05'!G13</f>
        <v>44344.895833333336</v>
      </c>
      <c r="H21" s="14" t="str">
        <f>'[1]Отчет 05'!H13</f>
        <v>В</v>
      </c>
      <c r="I21" s="14">
        <f>'[1]Отчет 05'!I13</f>
        <v>3.5000000000582077</v>
      </c>
      <c r="J21" s="14">
        <v>2</v>
      </c>
      <c r="K21" s="14">
        <v>2</v>
      </c>
      <c r="L21" s="14" t="str">
        <f>'[1]Отчет 05'!J13</f>
        <v xml:space="preserve">ВЛ 10кВ </v>
      </c>
      <c r="M21" s="14">
        <f>'[1]Отчет 05'!K13</f>
        <v>0</v>
      </c>
      <c r="N21" s="14">
        <f>'[1]Отчет 05'!L13</f>
        <v>0</v>
      </c>
      <c r="O21" s="14">
        <f>'[1]Отчет 05'!M13</f>
        <v>136</v>
      </c>
      <c r="P21" s="14">
        <f>'[1]Отчет 05'!N13</f>
        <v>0</v>
      </c>
      <c r="Q21" s="14">
        <f>'[1]Отчет 05'!O13</f>
        <v>0</v>
      </c>
      <c r="R21" s="14">
        <f>'[1]Отчет 05'!P13</f>
        <v>136</v>
      </c>
      <c r="S21" s="14">
        <f>'[1]Отчет 05'!Q13</f>
        <v>0</v>
      </c>
      <c r="T21" s="14">
        <f>'[1]Отчет 05'!R13</f>
        <v>0</v>
      </c>
      <c r="U21" s="14">
        <f>'[1]Отчет 05'!S13</f>
        <v>0</v>
      </c>
      <c r="V21" s="14">
        <v>29.92</v>
      </c>
      <c r="W21" s="14"/>
      <c r="X21" s="14" t="s">
        <v>93</v>
      </c>
      <c r="Y21" s="14" t="s">
        <v>94</v>
      </c>
      <c r="Z21" s="14" t="s">
        <v>89</v>
      </c>
      <c r="AA21" s="14">
        <v>1</v>
      </c>
    </row>
    <row r="22" spans="1:27" ht="47.25">
      <c r="A22" s="38">
        <v>25</v>
      </c>
      <c r="B22" s="39" t="s">
        <v>38</v>
      </c>
      <c r="C22" s="40" t="s">
        <v>39</v>
      </c>
      <c r="D22" s="41" t="s">
        <v>55</v>
      </c>
      <c r="E22" s="38" t="s">
        <v>41</v>
      </c>
      <c r="F22" s="42">
        <v>44358.629861111112</v>
      </c>
      <c r="G22" s="42">
        <v>44358.65</v>
      </c>
      <c r="H22" s="43" t="s">
        <v>43</v>
      </c>
      <c r="I22" s="44">
        <v>0.48333333333721384</v>
      </c>
      <c r="J22" s="45">
        <v>2</v>
      </c>
      <c r="K22" s="45">
        <v>2</v>
      </c>
      <c r="L22" s="41" t="s">
        <v>48</v>
      </c>
      <c r="M22" s="38">
        <v>0</v>
      </c>
      <c r="N22" s="38">
        <v>0</v>
      </c>
      <c r="O22" s="46">
        <v>1121</v>
      </c>
      <c r="P22" s="38">
        <v>0</v>
      </c>
      <c r="Q22" s="38">
        <v>0</v>
      </c>
      <c r="R22" s="38">
        <v>1121</v>
      </c>
      <c r="S22" s="38">
        <v>0</v>
      </c>
      <c r="T22" s="38">
        <v>0</v>
      </c>
      <c r="U22" s="38">
        <v>0</v>
      </c>
      <c r="V22" s="47">
        <v>246.62</v>
      </c>
      <c r="W22" s="38"/>
      <c r="X22" s="48" t="s">
        <v>95</v>
      </c>
      <c r="Y22" s="15" t="s">
        <v>91</v>
      </c>
      <c r="Z22" s="49" t="s">
        <v>89</v>
      </c>
      <c r="AA22" s="48">
        <v>1</v>
      </c>
    </row>
    <row r="23" spans="1:27" ht="47.25">
      <c r="A23" s="38">
        <v>26</v>
      </c>
      <c r="B23" s="39" t="s">
        <v>38</v>
      </c>
      <c r="C23" s="40" t="s">
        <v>39</v>
      </c>
      <c r="D23" s="41" t="s">
        <v>55</v>
      </c>
      <c r="E23" s="38" t="s">
        <v>41</v>
      </c>
      <c r="F23" s="42">
        <v>44375.78125</v>
      </c>
      <c r="G23" s="42">
        <v>44375.857638888891</v>
      </c>
      <c r="H23" s="43" t="s">
        <v>43</v>
      </c>
      <c r="I23" s="44">
        <v>1.8333333333721384</v>
      </c>
      <c r="J23" s="45">
        <v>2</v>
      </c>
      <c r="K23" s="45">
        <v>2</v>
      </c>
      <c r="L23" s="41" t="s">
        <v>48</v>
      </c>
      <c r="M23" s="38">
        <v>0</v>
      </c>
      <c r="N23" s="38">
        <v>0</v>
      </c>
      <c r="O23" s="46">
        <v>1121</v>
      </c>
      <c r="P23" s="38">
        <v>0</v>
      </c>
      <c r="Q23" s="38">
        <v>0</v>
      </c>
      <c r="R23" s="38">
        <v>1121</v>
      </c>
      <c r="S23" s="38">
        <v>0</v>
      </c>
      <c r="T23" s="38">
        <v>0</v>
      </c>
      <c r="U23" s="38">
        <v>0</v>
      </c>
      <c r="V23" s="47">
        <v>246.62</v>
      </c>
      <c r="W23" s="38"/>
      <c r="X23" s="48" t="s">
        <v>96</v>
      </c>
      <c r="Y23" s="50" t="s">
        <v>91</v>
      </c>
      <c r="Z23" s="51" t="s">
        <v>92</v>
      </c>
      <c r="AA23" s="48">
        <v>1</v>
      </c>
    </row>
    <row r="24" spans="1:27" ht="47.25">
      <c r="A24" s="38">
        <v>27</v>
      </c>
      <c r="B24" s="39" t="s">
        <v>38</v>
      </c>
      <c r="C24" s="40" t="s">
        <v>97</v>
      </c>
      <c r="D24" s="52" t="s">
        <v>46</v>
      </c>
      <c r="E24" s="38" t="s">
        <v>41</v>
      </c>
      <c r="F24" s="42">
        <v>44375.95</v>
      </c>
      <c r="G24" s="42">
        <v>44375.96875</v>
      </c>
      <c r="H24" s="43" t="s">
        <v>43</v>
      </c>
      <c r="I24" s="44">
        <v>0.45000000006984919</v>
      </c>
      <c r="J24" s="45">
        <v>2</v>
      </c>
      <c r="K24" s="45">
        <v>2</v>
      </c>
      <c r="L24" s="41" t="s">
        <v>48</v>
      </c>
      <c r="M24" s="38">
        <v>0</v>
      </c>
      <c r="N24" s="38">
        <v>0</v>
      </c>
      <c r="O24" s="46">
        <v>988</v>
      </c>
      <c r="P24" s="38">
        <v>0</v>
      </c>
      <c r="Q24" s="38">
        <v>0</v>
      </c>
      <c r="R24" s="38">
        <v>988</v>
      </c>
      <c r="S24" s="38">
        <v>0</v>
      </c>
      <c r="T24" s="38">
        <v>0</v>
      </c>
      <c r="U24" s="38">
        <v>0</v>
      </c>
      <c r="V24" s="47">
        <v>217.36</v>
      </c>
      <c r="W24" s="38"/>
      <c r="X24" s="48" t="s">
        <v>98</v>
      </c>
      <c r="Y24" s="50" t="s">
        <v>91</v>
      </c>
      <c r="Z24" s="15" t="s">
        <v>99</v>
      </c>
      <c r="AA24" s="48">
        <v>1</v>
      </c>
    </row>
    <row r="25" spans="1:27" ht="47.25">
      <c r="A25" s="38">
        <v>28</v>
      </c>
      <c r="B25" s="39" t="s">
        <v>38</v>
      </c>
      <c r="C25" s="40" t="s">
        <v>39</v>
      </c>
      <c r="D25" s="52" t="s">
        <v>100</v>
      </c>
      <c r="E25" s="38" t="s">
        <v>41</v>
      </c>
      <c r="F25" s="42">
        <v>44376.472222222219</v>
      </c>
      <c r="G25" s="42">
        <v>44376.604166666664</v>
      </c>
      <c r="H25" s="43" t="s">
        <v>43</v>
      </c>
      <c r="I25" s="44">
        <v>3.1666666666860692</v>
      </c>
      <c r="J25" s="45">
        <v>2</v>
      </c>
      <c r="K25" s="45">
        <v>2</v>
      </c>
      <c r="L25" s="41" t="s">
        <v>48</v>
      </c>
      <c r="M25" s="38">
        <v>0</v>
      </c>
      <c r="N25" s="38">
        <v>0</v>
      </c>
      <c r="O25" s="46">
        <v>12</v>
      </c>
      <c r="P25" s="38">
        <v>0</v>
      </c>
      <c r="Q25" s="38">
        <v>0</v>
      </c>
      <c r="R25" s="38">
        <v>12</v>
      </c>
      <c r="S25" s="38">
        <v>0</v>
      </c>
      <c r="T25" s="38">
        <v>0</v>
      </c>
      <c r="U25" s="38">
        <v>0</v>
      </c>
      <c r="V25" s="47">
        <v>2.64</v>
      </c>
      <c r="W25" s="38"/>
      <c r="X25" s="48" t="s">
        <v>101</v>
      </c>
      <c r="Y25" s="50" t="s">
        <v>91</v>
      </c>
      <c r="Z25" s="53" t="s">
        <v>86</v>
      </c>
      <c r="AA25" s="48">
        <v>1</v>
      </c>
    </row>
  </sheetData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2021-08-23T11:06:44Z</dcterms:created>
  <dcterms:modified xsi:type="dcterms:W3CDTF">2021-09-10T12:56:03Z</dcterms:modified>
</cp:coreProperties>
</file>