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мои документы\стандарты раскрытия\Электроэнергетика\ежемес.отчетность\техприсоединения\"/>
    </mc:Choice>
  </mc:AlternateContent>
  <xr:revisionPtr revIDLastSave="0" documentId="8_{4B964CC4-4128-4001-8B42-1BECE378D142}" xr6:coauthVersionLast="47" xr6:coauthVersionMax="47" xr10:uidLastSave="{00000000-0000-0000-0000-000000000000}"/>
  <bookViews>
    <workbookView xWindow="-109" yWindow="-109" windowWidth="26301" windowHeight="14427" firstSheet="1" activeTab="1" xr2:uid="{00000000-000D-0000-FFFF-FFFF00000000}"/>
  </bookViews>
  <sheets>
    <sheet name="Январь" sheetId="1" r:id="rId1"/>
    <sheet name="Лист1" sheetId="2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1" i="24" l="1"/>
  <c r="I21" i="24"/>
  <c r="D13" i="24"/>
  <c r="F13" i="24" s="1"/>
  <c r="H13" i="24" s="1"/>
  <c r="I25" i="24"/>
  <c r="J21" i="24"/>
  <c r="J25" i="24" s="1"/>
  <c r="E25" i="24"/>
  <c r="C13" i="24" s="1"/>
  <c r="E13" i="24" s="1"/>
  <c r="G25" i="24" l="1"/>
  <c r="G13" i="24"/>
</calcChain>
</file>

<file path=xl/sharedStrings.xml><?xml version="1.0" encoding="utf-8"?>
<sst xmlns="http://schemas.openxmlformats.org/spreadsheetml/2006/main" count="57" uniqueCount="39">
  <si>
    <t>№ п/п</t>
  </si>
  <si>
    <t xml:space="preserve">Кол-во
поданных заявок на технологическое присоединение
Кол-во
поданных заявок на технологическое присоединение
</t>
  </si>
  <si>
    <t xml:space="preserve">Кол-во
объема мощности, необходимой для их удовлетворения, кВт
</t>
  </si>
  <si>
    <t xml:space="preserve">Кол-во
заключенных договоров
</t>
  </si>
  <si>
    <t xml:space="preserve">Кол-во 
аннулированных заявок, шт.
</t>
  </si>
  <si>
    <t xml:space="preserve">Кол-во 
выполненных 
присоединений, шт.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</si>
  <si>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«ЭДС» в отношении  подстанций и распределительных пунктов напряжением ниже 35 кВ.
</t>
  </si>
  <si>
    <t>На обслуживании МУ МПЖКХ Гусь-Железный отсутствуют трансформаторные подстанции и распределительные пункты напряжением 35 кВ и выше.</t>
  </si>
  <si>
    <t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МУ МПЖКХ Гусь-Железный в отношении  подстанций и распределительных пунктов напряжением ниже  35 кВ .</t>
  </si>
  <si>
    <t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МУ МПЖКХ Гусь-Железный в отношении  подстанций и распределительных пунктов напряжением 35 кВ и выше.</t>
  </si>
  <si>
    <t>за</t>
  </si>
  <si>
    <t>1. Для заявителей до 15 кВт</t>
  </si>
  <si>
    <t>2. Для заявителей от 15 кВт до 100 кВт</t>
  </si>
  <si>
    <t>Наименование объекта</t>
  </si>
  <si>
    <t>Номер договора</t>
  </si>
  <si>
    <t>Дата заключения договора</t>
  </si>
  <si>
    <t>Объем присоединяемой мощности        (кВт)</t>
  </si>
  <si>
    <t>Срок исполнения обязательств, мес.</t>
  </si>
  <si>
    <t>Стоимость технологического присоединения (руб.)</t>
  </si>
  <si>
    <t>Расходы на осуществление присоединения (руб.)</t>
  </si>
  <si>
    <t xml:space="preserve"> - </t>
  </si>
  <si>
    <t>Всего за месяц:</t>
  </si>
  <si>
    <t>Количество поданных заявок</t>
  </si>
  <si>
    <t>Заключено договоров</t>
  </si>
  <si>
    <t>Выполнено присоединений</t>
  </si>
  <si>
    <t>Аннулированные заявки</t>
  </si>
  <si>
    <t>шт</t>
  </si>
  <si>
    <t>МВт</t>
  </si>
  <si>
    <t xml:space="preserve">1.  Сведения о заявках по технологическому присоединению  </t>
  </si>
  <si>
    <t xml:space="preserve">2. Сведения о заключенных договорах по технологическому присоединению к электрическим сетям  </t>
  </si>
  <si>
    <t>ИТОГО за месяц</t>
  </si>
  <si>
    <t>2021 г.</t>
  </si>
  <si>
    <t>Жилой дом в н.п.Сынтул</t>
  </si>
  <si>
    <t>15/21</t>
  </si>
  <si>
    <t>октябрь</t>
  </si>
  <si>
    <t>Жилой дом в н.п.Крутоярский</t>
  </si>
  <si>
    <t>Жилой дом в н.п.Лощинино</t>
  </si>
  <si>
    <t>16/21</t>
  </si>
  <si>
    <t>17/21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</si>
</sst>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i/>
      <sz val="14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11" fillId="0" borderId="11" xfId="0" applyFont="1" applyFill="1" applyBorder="1"/>
    <xf numFmtId="0" fontId="11" fillId="0" borderId="1" xfId="0" applyFont="1" applyFill="1" applyBorder="1" applyAlignment="1">
      <alignment horizontal="center"/>
    </xf>
    <xf numFmtId="14" fontId="11" fillId="0" borderId="1" xfId="0" applyNumberFormat="1" applyFont="1" applyFill="1" applyBorder="1" applyAlignment="1">
      <alignment horizontal="center"/>
    </xf>
    <xf numFmtId="0" fontId="11" fillId="0" borderId="12" xfId="0" applyFont="1" applyFill="1" applyBorder="1"/>
    <xf numFmtId="0" fontId="3" fillId="0" borderId="13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49" fontId="11" fillId="0" borderId="1" xfId="0" applyNumberFormat="1" applyFont="1" applyFill="1" applyBorder="1" applyAlignment="1">
      <alignment horizontal="center"/>
    </xf>
    <xf numFmtId="0" fontId="11" fillId="0" borderId="26" xfId="0" applyFont="1" applyFill="1" applyBorder="1" applyAlignment="1">
      <alignment horizontal="center"/>
    </xf>
    <xf numFmtId="0" fontId="11" fillId="0" borderId="30" xfId="0" applyFont="1" applyFill="1" applyBorder="1"/>
    <xf numFmtId="0" fontId="3" fillId="0" borderId="0" xfId="0" applyFont="1" applyAlignment="1">
      <alignment horizontal="center" wrapText="1"/>
    </xf>
    <xf numFmtId="0" fontId="10" fillId="0" borderId="19" xfId="0" applyFont="1" applyFill="1" applyBorder="1" applyAlignment="1">
      <alignment horizontal="right"/>
    </xf>
    <xf numFmtId="0" fontId="10" fillId="0" borderId="20" xfId="0" applyFont="1" applyFill="1" applyBorder="1" applyAlignment="1">
      <alignment horizontal="right"/>
    </xf>
    <xf numFmtId="0" fontId="10" fillId="0" borderId="21" xfId="0" applyFont="1" applyFill="1" applyBorder="1" applyAlignment="1">
      <alignment horizontal="right"/>
    </xf>
    <xf numFmtId="16" fontId="3" fillId="0" borderId="0" xfId="0" applyNumberFormat="1" applyFont="1" applyBorder="1" applyAlignment="1">
      <alignment horizontal="left" vertical="center" wrapText="1"/>
    </xf>
    <xf numFmtId="16" fontId="10" fillId="0" borderId="0" xfId="0" applyNumberFormat="1" applyFont="1" applyBorder="1" applyAlignment="1">
      <alignment horizontal="left" vertical="center" wrapText="1"/>
    </xf>
    <xf numFmtId="0" fontId="9" fillId="0" borderId="8" xfId="0" applyFont="1" applyBorder="1" applyAlignment="1">
      <alignment horizontal="right" wrapText="1"/>
    </xf>
    <xf numFmtId="0" fontId="9" fillId="0" borderId="9" xfId="0" applyFont="1" applyBorder="1" applyAlignment="1">
      <alignment horizontal="right" wrapText="1"/>
    </xf>
    <xf numFmtId="0" fontId="9" fillId="0" borderId="11" xfId="0" applyFont="1" applyBorder="1" applyAlignment="1">
      <alignment horizontal="right" wrapText="1"/>
    </xf>
    <xf numFmtId="0" fontId="9" fillId="0" borderId="1" xfId="0" applyFont="1" applyBorder="1" applyAlignment="1">
      <alignment horizontal="right" wrapText="1"/>
    </xf>
    <xf numFmtId="0" fontId="9" fillId="0" borderId="15" xfId="0" applyFont="1" applyBorder="1" applyAlignment="1">
      <alignment horizontal="right" wrapText="1"/>
    </xf>
    <xf numFmtId="0" fontId="9" fillId="0" borderId="6" xfId="0" applyFont="1" applyBorder="1" applyAlignment="1">
      <alignment horizontal="right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center"/>
    </xf>
    <xf numFmtId="0" fontId="9" fillId="0" borderId="24" xfId="0" applyFont="1" applyFill="1" applyBorder="1" applyAlignment="1">
      <alignment horizontal="center"/>
    </xf>
    <xf numFmtId="0" fontId="9" fillId="0" borderId="25" xfId="0" applyFont="1" applyFill="1" applyBorder="1" applyAlignment="1">
      <alignment horizontal="center"/>
    </xf>
    <xf numFmtId="0" fontId="9" fillId="0" borderId="29" xfId="0" applyFont="1" applyFill="1" applyBorder="1" applyAlignment="1">
      <alignment horizontal="center"/>
    </xf>
    <xf numFmtId="0" fontId="9" fillId="0" borderId="16" xfId="0" applyFont="1" applyFill="1" applyBorder="1" applyAlignment="1">
      <alignment horizontal="center"/>
    </xf>
    <xf numFmtId="0" fontId="9" fillId="0" borderId="22" xfId="0" applyFont="1" applyFill="1" applyBorder="1" applyAlignment="1">
      <alignment horizontal="center"/>
    </xf>
    <xf numFmtId="0" fontId="11" fillId="0" borderId="26" xfId="0" applyFont="1" applyFill="1" applyBorder="1" applyAlignment="1">
      <alignment horizontal="center"/>
    </xf>
    <xf numFmtId="0" fontId="11" fillId="0" borderId="24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11" fillId="0" borderId="27" xfId="0" applyFont="1" applyFill="1" applyBorder="1" applyAlignment="1">
      <alignment horizontal="center"/>
    </xf>
    <xf numFmtId="0" fontId="11" fillId="0" borderId="28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7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</cellXfs>
  <cellStyles count="1">
    <cellStyle name="Обычный" xfId="0" builtinId="0"/>
  </cellStyles>
  <dxfs count="1"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workbookViewId="0">
      <selection activeCell="D4" sqref="D4"/>
    </sheetView>
  </sheetViews>
  <sheetFormatPr defaultRowHeight="14.3" x14ac:dyDescent="0.25"/>
  <cols>
    <col min="1" max="1" width="7.375" customWidth="1"/>
    <col min="2" max="2" width="33.625" customWidth="1"/>
    <col min="3" max="3" width="27.125" customWidth="1"/>
    <col min="4" max="4" width="28.75" customWidth="1"/>
    <col min="5" max="5" width="31.375" customWidth="1"/>
    <col min="6" max="6" width="36.875" customWidth="1"/>
  </cols>
  <sheetData>
    <row r="1" spans="1:6" ht="31.6" customHeight="1" x14ac:dyDescent="0.25">
      <c r="A1" s="28" t="s">
        <v>6</v>
      </c>
      <c r="B1" s="28"/>
      <c r="C1" s="28"/>
      <c r="D1" s="28"/>
      <c r="E1" s="28"/>
      <c r="F1" s="28"/>
    </row>
    <row r="2" spans="1:6" ht="31.6" customHeight="1" x14ac:dyDescent="0.25">
      <c r="A2" s="28"/>
      <c r="B2" s="28"/>
      <c r="C2" s="28"/>
      <c r="D2" s="28"/>
      <c r="E2" s="28"/>
      <c r="F2" s="28"/>
    </row>
    <row r="3" spans="1:6" ht="68.3" customHeight="1" x14ac:dyDescent="0.25">
      <c r="A3" s="28"/>
      <c r="B3" s="28"/>
      <c r="C3" s="28"/>
      <c r="D3" s="28"/>
      <c r="E3" s="28"/>
      <c r="F3" s="28"/>
    </row>
    <row r="4" spans="1:6" ht="14.95" x14ac:dyDescent="0.25">
      <c r="D4" s="5"/>
    </row>
    <row r="5" spans="1:6" ht="95.1" x14ac:dyDescent="0.25">
      <c r="A5" s="4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</row>
    <row r="6" spans="1:6" ht="14.95" x14ac:dyDescent="0.25">
      <c r="A6" s="1">
        <v>1</v>
      </c>
      <c r="B6" s="2">
        <v>0</v>
      </c>
      <c r="C6" s="2">
        <v>0</v>
      </c>
      <c r="D6" s="3">
        <v>0</v>
      </c>
      <c r="E6" s="3">
        <v>0</v>
      </c>
      <c r="F6" s="3">
        <v>1</v>
      </c>
    </row>
    <row r="13" spans="1:6" ht="26.35" customHeight="1" x14ac:dyDescent="0.25"/>
  </sheetData>
  <mergeCells count="1">
    <mergeCell ref="A1:F3"/>
  </mergeCells>
  <phoneticPr fontId="5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5"/>
  <sheetViews>
    <sheetView tabSelected="1" topLeftCell="B1" workbookViewId="0">
      <selection activeCell="E32" sqref="E32"/>
    </sheetView>
  </sheetViews>
  <sheetFormatPr defaultRowHeight="14.3" x14ac:dyDescent="0.25"/>
  <cols>
    <col min="1" max="1" width="7.375" customWidth="1"/>
    <col min="2" max="2" width="33.625" customWidth="1"/>
    <col min="3" max="3" width="27.125" customWidth="1"/>
    <col min="4" max="4" width="28.75" customWidth="1"/>
    <col min="5" max="5" width="31.375" customWidth="1"/>
    <col min="6" max="6" width="36.875" customWidth="1"/>
  </cols>
  <sheetData>
    <row r="1" spans="1:11" ht="4.5999999999999996" customHeight="1" x14ac:dyDescent="0.25">
      <c r="A1" s="28" t="s">
        <v>9</v>
      </c>
      <c r="B1" s="28"/>
      <c r="C1" s="28"/>
      <c r="D1" s="28"/>
      <c r="E1" s="28"/>
      <c r="F1" s="28"/>
    </row>
    <row r="2" spans="1:11" ht="31.6" customHeight="1" x14ac:dyDescent="0.25">
      <c r="A2" s="28"/>
      <c r="B2" s="28"/>
      <c r="C2" s="28"/>
      <c r="D2" s="28"/>
      <c r="E2" s="28"/>
      <c r="F2" s="28"/>
    </row>
    <row r="3" spans="1:11" ht="68.3" customHeight="1" x14ac:dyDescent="0.25">
      <c r="A3" s="28"/>
      <c r="B3" s="28"/>
      <c r="C3" s="28"/>
      <c r="D3" s="28"/>
      <c r="E3" s="28"/>
      <c r="F3" s="28"/>
    </row>
    <row r="4" spans="1:11" ht="63" customHeight="1" x14ac:dyDescent="0.3">
      <c r="A4" s="59" t="s">
        <v>7</v>
      </c>
      <c r="B4" s="59"/>
      <c r="C4" s="59"/>
      <c r="D4" s="59"/>
      <c r="E4" s="59"/>
      <c r="F4" s="59"/>
    </row>
    <row r="5" spans="1:11" ht="98.35" customHeight="1" x14ac:dyDescent="0.25">
      <c r="A5" s="28" t="s">
        <v>8</v>
      </c>
      <c r="B5" s="28"/>
      <c r="C5" s="28"/>
      <c r="D5" s="28"/>
      <c r="E5" s="28"/>
      <c r="F5" s="28"/>
    </row>
    <row r="6" spans="1:11" ht="14.95" customHeight="1" x14ac:dyDescent="0.25">
      <c r="A6" s="28"/>
      <c r="B6" s="28"/>
      <c r="C6" s="28"/>
      <c r="D6" s="28"/>
      <c r="E6" s="28"/>
      <c r="F6" s="28"/>
    </row>
    <row r="7" spans="1:11" ht="9" customHeight="1" x14ac:dyDescent="0.25">
      <c r="A7" s="28"/>
      <c r="B7" s="28"/>
      <c r="C7" s="28"/>
      <c r="D7" s="28"/>
      <c r="E7" s="28"/>
      <c r="F7" s="28"/>
    </row>
    <row r="8" spans="1:11" ht="22.6" customHeight="1" x14ac:dyDescent="0.25">
      <c r="A8" s="6"/>
      <c r="B8" s="6"/>
      <c r="C8" s="7" t="s">
        <v>10</v>
      </c>
      <c r="D8" s="8" t="s">
        <v>34</v>
      </c>
      <c r="E8" s="9" t="s">
        <v>31</v>
      </c>
      <c r="F8" s="6"/>
    </row>
    <row r="9" spans="1:11" ht="14.95" x14ac:dyDescent="0.25">
      <c r="D9" s="5"/>
    </row>
    <row r="10" spans="1:11" ht="14.95" thickBot="1" x14ac:dyDescent="0.3">
      <c r="A10" s="60" t="s">
        <v>28</v>
      </c>
      <c r="B10" s="61"/>
      <c r="C10" s="61"/>
      <c r="D10" s="61"/>
      <c r="E10" s="61"/>
      <c r="F10" s="61"/>
      <c r="G10" s="61"/>
      <c r="H10" s="61"/>
      <c r="I10" s="61"/>
      <c r="J10" s="61"/>
      <c r="K10" s="61"/>
    </row>
    <row r="11" spans="1:11" ht="33.799999999999997" customHeight="1" x14ac:dyDescent="0.25">
      <c r="A11" s="34" t="s">
        <v>21</v>
      </c>
      <c r="B11" s="35"/>
      <c r="C11" s="40" t="s">
        <v>22</v>
      </c>
      <c r="D11" s="41"/>
      <c r="E11" s="42" t="s">
        <v>23</v>
      </c>
      <c r="F11" s="41"/>
      <c r="G11" s="42" t="s">
        <v>24</v>
      </c>
      <c r="H11" s="41"/>
      <c r="I11" s="42" t="s">
        <v>25</v>
      </c>
      <c r="J11" s="43"/>
    </row>
    <row r="12" spans="1:11" ht="14.95" customHeight="1" x14ac:dyDescent="0.25">
      <c r="A12" s="36"/>
      <c r="B12" s="37"/>
      <c r="C12" s="10" t="s">
        <v>26</v>
      </c>
      <c r="D12" s="11" t="s">
        <v>27</v>
      </c>
      <c r="E12" s="11" t="s">
        <v>26</v>
      </c>
      <c r="F12" s="11" t="s">
        <v>27</v>
      </c>
      <c r="G12" s="11" t="s">
        <v>26</v>
      </c>
      <c r="H12" s="11" t="s">
        <v>27</v>
      </c>
      <c r="I12" s="11" t="s">
        <v>26</v>
      </c>
      <c r="J12" s="12" t="s">
        <v>27</v>
      </c>
    </row>
    <row r="13" spans="1:11" ht="23.3" customHeight="1" thickBot="1" x14ac:dyDescent="0.3">
      <c r="A13" s="38"/>
      <c r="B13" s="39"/>
      <c r="C13" s="13">
        <f>E25</f>
        <v>3</v>
      </c>
      <c r="D13" s="14">
        <f>G21/1000</f>
        <v>4.4999999999999998E-2</v>
      </c>
      <c r="E13" s="13">
        <f>C13</f>
        <v>3</v>
      </c>
      <c r="F13" s="14">
        <f>D13</f>
        <v>4.4999999999999998E-2</v>
      </c>
      <c r="G13" s="13">
        <f>C13</f>
        <v>3</v>
      </c>
      <c r="H13" s="14">
        <f>F13</f>
        <v>4.4999999999999998E-2</v>
      </c>
      <c r="I13" s="14">
        <v>0</v>
      </c>
      <c r="J13" s="15">
        <v>0</v>
      </c>
    </row>
    <row r="15" spans="1:11" ht="17.350000000000001" customHeight="1" thickBot="1" x14ac:dyDescent="0.3">
      <c r="A15" s="32" t="s">
        <v>29</v>
      </c>
      <c r="B15" s="33"/>
      <c r="C15" s="33"/>
      <c r="D15" s="33"/>
      <c r="E15" s="33"/>
      <c r="F15" s="33"/>
      <c r="G15" s="33"/>
      <c r="H15" s="33"/>
      <c r="I15" s="33"/>
      <c r="J15" s="33"/>
      <c r="K15" s="33"/>
    </row>
    <row r="16" spans="1:11" ht="125" x14ac:dyDescent="0.25">
      <c r="A16" s="16" t="s">
        <v>0</v>
      </c>
      <c r="B16" s="44" t="s">
        <v>13</v>
      </c>
      <c r="C16" s="45"/>
      <c r="D16" s="46"/>
      <c r="E16" s="17" t="s">
        <v>14</v>
      </c>
      <c r="F16" s="17" t="s">
        <v>15</v>
      </c>
      <c r="G16" s="17" t="s">
        <v>16</v>
      </c>
      <c r="H16" s="17" t="s">
        <v>17</v>
      </c>
      <c r="I16" s="17" t="s">
        <v>18</v>
      </c>
      <c r="J16" s="18" t="s">
        <v>19</v>
      </c>
    </row>
    <row r="17" spans="1:10" ht="15.65" x14ac:dyDescent="0.25">
      <c r="A17" s="47" t="s">
        <v>11</v>
      </c>
      <c r="B17" s="48"/>
      <c r="C17" s="48"/>
      <c r="D17" s="48"/>
      <c r="E17" s="48"/>
      <c r="F17" s="48"/>
      <c r="G17" s="48"/>
      <c r="H17" s="48"/>
      <c r="I17" s="48"/>
      <c r="J17" s="49"/>
    </row>
    <row r="18" spans="1:10" ht="15.65" x14ac:dyDescent="0.25">
      <c r="A18" s="19">
        <v>1</v>
      </c>
      <c r="B18" s="53" t="s">
        <v>35</v>
      </c>
      <c r="C18" s="54"/>
      <c r="D18" s="55"/>
      <c r="E18" s="25" t="s">
        <v>33</v>
      </c>
      <c r="F18" s="21">
        <v>44479</v>
      </c>
      <c r="G18" s="20">
        <v>15</v>
      </c>
      <c r="H18" s="20">
        <v>6</v>
      </c>
      <c r="I18" s="20">
        <v>466.11</v>
      </c>
      <c r="J18" s="20">
        <v>0</v>
      </c>
    </row>
    <row r="19" spans="1:10" ht="15.65" x14ac:dyDescent="0.25">
      <c r="A19" s="19">
        <v>2</v>
      </c>
      <c r="B19" s="53" t="s">
        <v>36</v>
      </c>
      <c r="C19" s="54"/>
      <c r="D19" s="55"/>
      <c r="E19" s="25" t="s">
        <v>37</v>
      </c>
      <c r="F19" s="21">
        <v>44483</v>
      </c>
      <c r="G19" s="20">
        <v>15</v>
      </c>
      <c r="H19" s="20">
        <v>6</v>
      </c>
      <c r="I19" s="20">
        <v>466.11</v>
      </c>
      <c r="J19" s="20">
        <v>0</v>
      </c>
    </row>
    <row r="20" spans="1:10" ht="16.3" thickBot="1" x14ac:dyDescent="0.3">
      <c r="A20" s="27"/>
      <c r="B20" s="53" t="s">
        <v>32</v>
      </c>
      <c r="C20" s="54"/>
      <c r="D20" s="55"/>
      <c r="E20" s="25" t="s">
        <v>38</v>
      </c>
      <c r="F20" s="21">
        <v>44495</v>
      </c>
      <c r="G20" s="20">
        <v>15</v>
      </c>
      <c r="H20" s="20">
        <v>6</v>
      </c>
      <c r="I20" s="20">
        <v>466.11</v>
      </c>
      <c r="J20" s="20">
        <v>0</v>
      </c>
    </row>
    <row r="21" spans="1:10" ht="16.3" thickBot="1" x14ac:dyDescent="0.3">
      <c r="A21" s="22"/>
      <c r="B21" s="29" t="s">
        <v>21</v>
      </c>
      <c r="C21" s="30"/>
      <c r="D21" s="31"/>
      <c r="E21" s="23">
        <v>3</v>
      </c>
      <c r="F21" s="23" t="s">
        <v>20</v>
      </c>
      <c r="G21" s="23">
        <f>SUM(G18:G20)</f>
        <v>45</v>
      </c>
      <c r="H21" s="23" t="s">
        <v>20</v>
      </c>
      <c r="I21" s="23">
        <f>SUM(I18:I20)</f>
        <v>1398.33</v>
      </c>
      <c r="J21" s="24">
        <f>SUM(J18:J18)</f>
        <v>0</v>
      </c>
    </row>
    <row r="22" spans="1:10" ht="15.65" x14ac:dyDescent="0.25">
      <c r="A22" s="50" t="s">
        <v>12</v>
      </c>
      <c r="B22" s="51"/>
      <c r="C22" s="51"/>
      <c r="D22" s="51"/>
      <c r="E22" s="51"/>
      <c r="F22" s="51"/>
      <c r="G22" s="51"/>
      <c r="H22" s="51"/>
      <c r="I22" s="51"/>
      <c r="J22" s="52"/>
    </row>
    <row r="23" spans="1:10" ht="16.3" thickBot="1" x14ac:dyDescent="0.3">
      <c r="A23" s="19"/>
      <c r="B23" s="56" t="s">
        <v>20</v>
      </c>
      <c r="C23" s="57"/>
      <c r="D23" s="58"/>
      <c r="E23" s="26" t="s">
        <v>20</v>
      </c>
      <c r="F23" s="26" t="s">
        <v>20</v>
      </c>
      <c r="G23" s="26" t="s">
        <v>20</v>
      </c>
      <c r="H23" s="26" t="s">
        <v>20</v>
      </c>
      <c r="I23" s="26" t="s">
        <v>20</v>
      </c>
      <c r="J23" s="20">
        <v>0</v>
      </c>
    </row>
    <row r="24" spans="1:10" ht="16.3" thickBot="1" x14ac:dyDescent="0.3">
      <c r="A24" s="22"/>
      <c r="B24" s="29" t="s">
        <v>21</v>
      </c>
      <c r="C24" s="30"/>
      <c r="D24" s="31"/>
      <c r="E24" s="23">
        <v>0</v>
      </c>
      <c r="F24" s="23" t="s">
        <v>20</v>
      </c>
      <c r="G24" s="23">
        <v>0</v>
      </c>
      <c r="H24" s="23" t="s">
        <v>20</v>
      </c>
      <c r="I24" s="23">
        <v>0</v>
      </c>
      <c r="J24" s="24">
        <v>0</v>
      </c>
    </row>
    <row r="25" spans="1:10" ht="16.3" thickBot="1" x14ac:dyDescent="0.3">
      <c r="A25" s="22"/>
      <c r="B25" s="29" t="s">
        <v>30</v>
      </c>
      <c r="C25" s="30"/>
      <c r="D25" s="31"/>
      <c r="E25" s="23">
        <f>E21+E24</f>
        <v>3</v>
      </c>
      <c r="F25" s="23"/>
      <c r="G25" s="23">
        <f>SUM(G21+G24)</f>
        <v>45</v>
      </c>
      <c r="H25" s="23"/>
      <c r="I25" s="23">
        <f>SUM(I21+I24)</f>
        <v>1398.33</v>
      </c>
      <c r="J25" s="24">
        <f>SUM(J21+J24)</f>
        <v>0</v>
      </c>
    </row>
  </sheetData>
  <mergeCells count="20">
    <mergeCell ref="A1:F3"/>
    <mergeCell ref="A4:F4"/>
    <mergeCell ref="A5:F7"/>
    <mergeCell ref="A10:K10"/>
    <mergeCell ref="B23:D23"/>
    <mergeCell ref="B18:D18"/>
    <mergeCell ref="B24:D24"/>
    <mergeCell ref="B25:D25"/>
    <mergeCell ref="A15:K15"/>
    <mergeCell ref="A11:B13"/>
    <mergeCell ref="C11:D11"/>
    <mergeCell ref="E11:F11"/>
    <mergeCell ref="G11:H11"/>
    <mergeCell ref="I11:J11"/>
    <mergeCell ref="B16:D16"/>
    <mergeCell ref="A17:J17"/>
    <mergeCell ref="B21:D21"/>
    <mergeCell ref="A22:J22"/>
    <mergeCell ref="B19:D19"/>
    <mergeCell ref="B20:D20"/>
  </mergeCells>
  <phoneticPr fontId="5" type="noConversion"/>
  <conditionalFormatting sqref="F25:J25">
    <cfRule type="cellIs" dxfId="0" priority="1" stopIfTrue="1" operator="equal">
      <formula>0</formula>
    </cfRule>
  </conditionalFormatting>
  <pageMargins left="0.7" right="0.7" top="0.75" bottom="0.75" header="0.3" footer="0.3"/>
  <pageSetup paperSize="9" orientation="portrait" horizontalDpi="12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Январь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2016-02-18T10:09:07Z</dcterms:created>
  <dcterms:modified xsi:type="dcterms:W3CDTF">2021-12-01T13:48:10Z</dcterms:modified>
</cp:coreProperties>
</file>