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13_ncr:1_{AF78497A-6391-4E4D-896B-3FA28A14F7A1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J23" i="24" l="1"/>
  <c r="J20" i="24"/>
  <c r="J24" i="24" s="1"/>
  <c r="I20" i="24"/>
  <c r="G20" i="24"/>
  <c r="I24" i="24" l="1"/>
  <c r="G24" i="24"/>
  <c r="D13" i="24"/>
  <c r="F13" i="24" s="1"/>
  <c r="H13" i="24" s="1"/>
  <c r="E24" i="24"/>
  <c r="C13" i="24" s="1"/>
  <c r="E13" i="24" s="1"/>
  <c r="G13" i="24" l="1"/>
</calcChain>
</file>

<file path=xl/sharedStrings.xml><?xml version="1.0" encoding="utf-8"?>
<sst xmlns="http://schemas.openxmlformats.org/spreadsheetml/2006/main" count="51" uniqueCount="39">
  <si>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</si>
  <si>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</si>
  <si>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</si>
  <si>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</si>
  <si>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</si>
  <si>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</si>
  <si>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</si>
  <si>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</si>
  <si>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</si>
  <si>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</si>
  <si>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</si>
  <si>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</si>
  <si>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</si>
  <si>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</si>
  <si>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</si>
  <si>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</si>
  <si>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</si>
  <si>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</si>
  <si>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</si>
  <si>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</si>
  <si>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</si>
  <si>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</si>
  <si>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</si>
  <si>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</si>
  <si>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</si>
  <si>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</si>
  <si>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</si>
  <si>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</si>
  <si>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</si>
  <si>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</si>
  <si>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</si>
  <si>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</si>
  <si>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Жилой дом в н.п.Гусь-Железный</t>
  </si>
  <si>
    <t>октябрь</t>
  </si>
  <si>
    <t>19/22</t>
  </si>
  <si>
    <t>20/22</t>
  </si>
  <si>
    <t>21/22</t>
  </si>
  <si>
    <t>Магазин "Хозяинъ" в н.п.Елатьма</t>
  </si>
  <si>
    <t>Жилой дом в н.п.Крутоярский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</si>
</sst>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10" fillId="0" borderId="14" xfId="0" applyFont="1" applyFill="1" applyBorder="1" applyAlignment="1" applyProtection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8" xfId="0" applyFont="1" applyFill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H20" sqref="H20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55" t="s">
        <v>7</v>
      </c>
      <c r="B4" s="55"/>
      <c r="C4" s="55"/>
      <c r="D4" s="55"/>
      <c r="E4" s="55"/>
      <c r="F4" s="55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56" t="s">
        <v>28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33.799999999999997" customHeight="1" x14ac:dyDescent="0.25">
      <c r="A11" s="33" t="s">
        <v>21</v>
      </c>
      <c r="B11" s="34"/>
      <c r="C11" s="39" t="s">
        <v>22</v>
      </c>
      <c r="D11" s="40"/>
      <c r="E11" s="41" t="s">
        <v>23</v>
      </c>
      <c r="F11" s="40"/>
      <c r="G11" s="41" t="s">
        <v>24</v>
      </c>
      <c r="H11" s="40"/>
      <c r="I11" s="41" t="s">
        <v>25</v>
      </c>
      <c r="J11" s="42"/>
    </row>
    <row r="12" spans="1:11" ht="14.95" customHeight="1" x14ac:dyDescent="0.25">
      <c r="A12" s="35"/>
      <c r="B12" s="3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7"/>
      <c r="B13" s="38"/>
      <c r="C13" s="13">
        <f>E24</f>
        <v>3</v>
      </c>
      <c r="D13" s="14">
        <f>G20/1000</f>
        <v>1.9E-2</v>
      </c>
      <c r="E13" s="13">
        <f>C13</f>
        <v>3</v>
      </c>
      <c r="F13" s="14">
        <f>D13</f>
        <v>1.9E-2</v>
      </c>
      <c r="G13" s="13">
        <f>C13</f>
        <v>3</v>
      </c>
      <c r="H13" s="14">
        <f>F13</f>
        <v>1.9E-2</v>
      </c>
      <c r="I13" s="14">
        <v>0</v>
      </c>
      <c r="J13" s="15">
        <v>0</v>
      </c>
    </row>
    <row r="15" spans="1:11" ht="17.350000000000001" customHeight="1" thickBot="1" x14ac:dyDescent="0.3">
      <c r="A15" s="31" t="s">
        <v>29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25" x14ac:dyDescent="0.25">
      <c r="A16" s="16" t="s">
        <v>0</v>
      </c>
      <c r="B16" s="43" t="s">
        <v>13</v>
      </c>
      <c r="C16" s="44"/>
      <c r="D16" s="4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6" t="s">
        <v>11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5.65" x14ac:dyDescent="0.25">
      <c r="A18" s="58">
        <v>1</v>
      </c>
      <c r="B18" s="60" t="s">
        <v>38</v>
      </c>
      <c r="C18" s="60"/>
      <c r="D18" s="60"/>
      <c r="E18" s="25" t="s">
        <v>34</v>
      </c>
      <c r="F18" s="59">
        <v>44844</v>
      </c>
      <c r="G18" s="58">
        <v>5</v>
      </c>
      <c r="H18" s="58">
        <v>6</v>
      </c>
      <c r="I18" s="58">
        <v>15000</v>
      </c>
      <c r="J18" s="58">
        <v>7600</v>
      </c>
    </row>
    <row r="19" spans="1:10" ht="16.3" thickBot="1" x14ac:dyDescent="0.3">
      <c r="A19" s="19">
        <v>3</v>
      </c>
      <c r="B19" s="52" t="s">
        <v>32</v>
      </c>
      <c r="C19" s="53"/>
      <c r="D19" s="54"/>
      <c r="E19" s="24" t="s">
        <v>36</v>
      </c>
      <c r="F19" s="20">
        <v>44859</v>
      </c>
      <c r="G19" s="19">
        <v>14</v>
      </c>
      <c r="H19" s="19">
        <v>6</v>
      </c>
      <c r="I19" s="19">
        <v>43000</v>
      </c>
      <c r="J19" s="19">
        <v>21200</v>
      </c>
    </row>
    <row r="20" spans="1:10" ht="16.3" thickBot="1" x14ac:dyDescent="0.3">
      <c r="A20" s="21"/>
      <c r="B20" s="28" t="s">
        <v>21</v>
      </c>
      <c r="C20" s="29"/>
      <c r="D20" s="30"/>
      <c r="E20" s="22">
        <v>2</v>
      </c>
      <c r="F20" s="22" t="s">
        <v>20</v>
      </c>
      <c r="G20" s="22">
        <f>SUM(G18:G19)</f>
        <v>19</v>
      </c>
      <c r="H20" s="22" t="s">
        <v>20</v>
      </c>
      <c r="I20" s="22">
        <f t="shared" ref="I20:J20" si="0">SUM(I18:I19)</f>
        <v>58000</v>
      </c>
      <c r="J20" s="23">
        <f t="shared" si="0"/>
        <v>28800</v>
      </c>
    </row>
    <row r="21" spans="1:10" ht="16.3" thickBot="1" x14ac:dyDescent="0.3">
      <c r="A21" s="49" t="s">
        <v>12</v>
      </c>
      <c r="B21" s="50"/>
      <c r="C21" s="50"/>
      <c r="D21" s="50"/>
      <c r="E21" s="50"/>
      <c r="F21" s="50"/>
      <c r="G21" s="50"/>
      <c r="H21" s="50"/>
      <c r="I21" s="50"/>
      <c r="J21" s="51"/>
    </row>
    <row r="22" spans="1:10" ht="16.3" thickBot="1" x14ac:dyDescent="0.3">
      <c r="A22" s="61"/>
      <c r="B22" s="62" t="s">
        <v>37</v>
      </c>
      <c r="C22" s="63"/>
      <c r="D22" s="64"/>
      <c r="E22" s="65" t="s">
        <v>35</v>
      </c>
      <c r="F22" s="66">
        <v>44848</v>
      </c>
      <c r="G22" s="67">
        <v>33</v>
      </c>
      <c r="H22" s="67">
        <v>6</v>
      </c>
      <c r="I22" s="67">
        <v>99000</v>
      </c>
      <c r="J22" s="67">
        <v>48000</v>
      </c>
    </row>
    <row r="23" spans="1:10" ht="16.3" thickBot="1" x14ac:dyDescent="0.3">
      <c r="A23" s="21"/>
      <c r="B23" s="28" t="s">
        <v>21</v>
      </c>
      <c r="C23" s="29"/>
      <c r="D23" s="30"/>
      <c r="E23" s="22">
        <v>1</v>
      </c>
      <c r="F23" s="22" t="s">
        <v>20</v>
      </c>
      <c r="G23" s="22">
        <v>33</v>
      </c>
      <c r="H23" s="22" t="s">
        <v>20</v>
      </c>
      <c r="I23" s="22">
        <v>99000</v>
      </c>
      <c r="J23" s="22">
        <f>SUM(J22)</f>
        <v>48000</v>
      </c>
    </row>
    <row r="24" spans="1:10" ht="16.3" thickBot="1" x14ac:dyDescent="0.3">
      <c r="A24" s="21"/>
      <c r="B24" s="28" t="s">
        <v>30</v>
      </c>
      <c r="C24" s="29"/>
      <c r="D24" s="30"/>
      <c r="E24" s="22">
        <f>E20+E23</f>
        <v>3</v>
      </c>
      <c r="F24" s="22"/>
      <c r="G24" s="22">
        <f>SUM(G20+G23)</f>
        <v>52</v>
      </c>
      <c r="H24" s="22"/>
      <c r="I24" s="22">
        <f>SUM(I20+I23)</f>
        <v>157000</v>
      </c>
      <c r="J24" s="26">
        <f>SUM(J20+J23)</f>
        <v>76800</v>
      </c>
    </row>
  </sheetData>
  <mergeCells count="19">
    <mergeCell ref="A1:F3"/>
    <mergeCell ref="A4:F4"/>
    <mergeCell ref="A5:F7"/>
    <mergeCell ref="A10:K10"/>
    <mergeCell ref="B23:D23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9:D19"/>
    <mergeCell ref="B18:D18"/>
    <mergeCell ref="B22:D22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2022-12-02T05:58:44Z</dcterms:modified>
</cp:coreProperties>
</file>